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0" yWindow="1530" windowWidth="15360" windowHeight="11595" tabRatio="904" activeTab="3"/>
  </bookViews>
  <sheets>
    <sheet name="Cover" sheetId="41" r:id="rId1"/>
    <sheet name="Contents" sheetId="39" r:id="rId2"/>
    <sheet name="Disclaimer" sheetId="36" r:id="rId3"/>
    <sheet name="Investor Relations" sheetId="40" r:id="rId4"/>
    <sheet name="Fact Sheet" sheetId="67" r:id="rId5"/>
    <sheet name="Operations year" sheetId="23" r:id="rId6"/>
    <sheet name="Operations quarters" sheetId="33" r:id="rId7"/>
    <sheet name="Balance sheet year" sheetId="24" r:id="rId8"/>
    <sheet name="Balance sheet quarters" sheetId="34" r:id="rId9"/>
    <sheet name="Key financial ratios year" sheetId="22" r:id="rId10"/>
    <sheet name="Key financial ratios quarters" sheetId="35" r:id="rId11"/>
    <sheet name="Segments" sheetId="25" r:id="rId12"/>
    <sheet name="Key figures and rations" sheetId="62" r:id="rId13"/>
    <sheet name="Sheet1" sheetId="56" r:id="rId14"/>
  </sheets>
  <definedNames>
    <definedName name="_AMO_UniqueIdentifier" localSheetId="4" hidden="1">"'00610bee-9618-4f89-a973-a65dc1193db2'"</definedName>
    <definedName name="_AMO_UniqueIdentifier" hidden="1">"'4b1453f4-4093-4a0a-8520-a59ef331be3d'"</definedName>
    <definedName name="_xlnm.Print_Area" localSheetId="8">'Balance sheet quarters'!$A$1:$L$22</definedName>
    <definedName name="_xlnm.Print_Area" localSheetId="7">'Balance sheet year'!$A$1:$F$21</definedName>
    <definedName name="_xlnm.Print_Area" localSheetId="1">Contents!$A$1:$L$26</definedName>
    <definedName name="_xlnm.Print_Area" localSheetId="0">Cover!$A$1:$O$35</definedName>
    <definedName name="_xlnm.Print_Area" localSheetId="2">Disclaimer!$A$1:$L$16</definedName>
    <definedName name="_xlnm.Print_Area" localSheetId="4">'Fact Sheet'!$A$1:$L$68</definedName>
    <definedName name="_xlnm.Print_Area" localSheetId="3">'Investor Relations'!$A$1:$L$19</definedName>
    <definedName name="_xlnm.Print_Area" localSheetId="12">'Key figures and rations'!$A$1:$L$46</definedName>
    <definedName name="_xlnm.Print_Area" localSheetId="10">'Key financial ratios quarters'!$A$1:$L$27</definedName>
    <definedName name="_xlnm.Print_Area" localSheetId="9">'Key financial ratios year'!$A$1:$F$26</definedName>
    <definedName name="_xlnm.Print_Area" localSheetId="6">'Operations quarters'!$A$1:$L$27</definedName>
    <definedName name="_xlnm.Print_Area" localSheetId="5">'Operations year'!$A$1:$F$26</definedName>
    <definedName name="_xlnm.Print_Area" localSheetId="11">Segments!$A$1:$H$21</definedName>
  </definedNames>
  <calcPr calcId="145621"/>
</workbook>
</file>

<file path=xl/calcChain.xml><?xml version="1.0" encoding="utf-8"?>
<calcChain xmlns="http://schemas.openxmlformats.org/spreadsheetml/2006/main">
  <c r="B19" i="34" l="1"/>
  <c r="B10" i="34"/>
  <c r="B15" i="33"/>
  <c r="B18" i="33" s="1"/>
  <c r="B21" i="33" s="1"/>
  <c r="B24" i="33" s="1"/>
  <c r="B8" i="33"/>
  <c r="C15" i="34" l="1"/>
  <c r="C19" i="34" s="1"/>
  <c r="C8" i="34"/>
  <c r="C10" i="34" s="1"/>
  <c r="C15" i="33"/>
  <c r="C8" i="33"/>
  <c r="C18" i="33" l="1"/>
  <c r="C21" i="33" s="1"/>
  <c r="C24" i="33" s="1"/>
  <c r="H18" i="25" l="1"/>
  <c r="H19" i="25"/>
  <c r="H17" i="25"/>
  <c r="H9" i="25"/>
  <c r="H10" i="25"/>
  <c r="H12" i="25"/>
  <c r="H14" i="25"/>
  <c r="D19" i="34"/>
  <c r="D10" i="34"/>
  <c r="L15" i="33"/>
  <c r="E15" i="33"/>
  <c r="F15" i="33"/>
  <c r="G15" i="33"/>
  <c r="H15" i="33"/>
  <c r="I15" i="33"/>
  <c r="J15" i="33"/>
  <c r="K15" i="33"/>
  <c r="D15" i="33"/>
  <c r="E8" i="33"/>
  <c r="D8" i="33"/>
  <c r="F8" i="33"/>
  <c r="H8" i="33"/>
  <c r="H18" i="33" s="1"/>
  <c r="I8" i="33"/>
  <c r="J8" i="33"/>
  <c r="K8" i="33"/>
  <c r="L8" i="33"/>
  <c r="L18" i="33" s="1"/>
  <c r="C15" i="23"/>
  <c r="D15" i="23"/>
  <c r="E15" i="23"/>
  <c r="F15" i="23"/>
  <c r="B15" i="23"/>
  <c r="C8" i="23"/>
  <c r="D8" i="23"/>
  <c r="E8" i="23"/>
  <c r="F8" i="23"/>
  <c r="B8" i="23"/>
  <c r="K18" i="33" l="1"/>
  <c r="I18" i="33"/>
  <c r="J18" i="33"/>
  <c r="B18" i="23"/>
  <c r="D18" i="33"/>
  <c r="D21" i="33" s="1"/>
  <c r="D24" i="33" s="1"/>
  <c r="E19" i="34"/>
  <c r="E10" i="34"/>
  <c r="B19" i="24"/>
  <c r="B10" i="24"/>
  <c r="E18" i="33" l="1"/>
  <c r="E21" i="33" s="1"/>
  <c r="E24" i="33" s="1"/>
  <c r="B21" i="23"/>
  <c r="B24" i="23" s="1"/>
  <c r="F19" i="34"/>
  <c r="F10" i="34"/>
  <c r="F18" i="33" l="1"/>
  <c r="F21" i="33" s="1"/>
  <c r="F24" i="33" s="1"/>
  <c r="G19" i="34"/>
  <c r="H19" i="34"/>
  <c r="G10" i="34"/>
  <c r="H10" i="34"/>
  <c r="G7" i="33"/>
  <c r="G8" i="33" s="1"/>
  <c r="G18" i="33" l="1"/>
  <c r="G21" i="33" s="1"/>
  <c r="G24" i="33" s="1"/>
  <c r="I19" i="34"/>
  <c r="I10" i="34"/>
  <c r="C19" i="24"/>
  <c r="C10" i="24"/>
  <c r="I24" i="33"/>
  <c r="C18" i="23" l="1"/>
  <c r="C21" i="23" s="1"/>
  <c r="C24" i="23" s="1"/>
  <c r="J19" i="34" l="1"/>
  <c r="J10" i="34"/>
  <c r="K19" i="34" l="1"/>
  <c r="K10" i="34"/>
  <c r="L19" i="34" l="1"/>
  <c r="L10" i="34"/>
  <c r="H8" i="25" l="1"/>
  <c r="H6" i="25"/>
  <c r="H4" i="25"/>
  <c r="H5" i="25"/>
  <c r="H3" i="25"/>
  <c r="D19" i="24"/>
  <c r="D10" i="24"/>
  <c r="D18" i="23" l="1"/>
  <c r="D21" i="23" s="1"/>
  <c r="C7" i="25"/>
  <c r="D7" i="25"/>
  <c r="E7" i="25"/>
  <c r="F7" i="25"/>
  <c r="G7" i="25"/>
  <c r="H7" i="25"/>
  <c r="B7" i="25"/>
  <c r="B11" i="25" s="1"/>
  <c r="D11" i="25" l="1"/>
  <c r="D13" i="25" s="1"/>
  <c r="D15" i="25" s="1"/>
  <c r="G11" i="25"/>
  <c r="G13" i="25" s="1"/>
  <c r="G15" i="25" s="1"/>
  <c r="C11" i="25"/>
  <c r="C13" i="25" s="1"/>
  <c r="C15" i="25" s="1"/>
  <c r="F11" i="25"/>
  <c r="F13" i="25" s="1"/>
  <c r="F15" i="25" s="1"/>
  <c r="B13" i="25"/>
  <c r="E11" i="25"/>
  <c r="E13" i="25" s="1"/>
  <c r="E15" i="25" s="1"/>
  <c r="H11" i="25" l="1"/>
  <c r="B15" i="25"/>
  <c r="H15" i="25" s="1"/>
  <c r="H13" i="25"/>
</calcChain>
</file>

<file path=xl/sharedStrings.xml><?xml version="1.0" encoding="utf-8"?>
<sst xmlns="http://schemas.openxmlformats.org/spreadsheetml/2006/main" count="322" uniqueCount="207">
  <si>
    <t>Profit after taxes</t>
  </si>
  <si>
    <t>Return on equity after taxes</t>
  </si>
  <si>
    <t>Total assets</t>
  </si>
  <si>
    <t>Deposits from customers</t>
  </si>
  <si>
    <t>Equity</t>
  </si>
  <si>
    <t>Net interest income</t>
  </si>
  <si>
    <t>Net fee and commission income</t>
  </si>
  <si>
    <t>Salaries and related expenses</t>
  </si>
  <si>
    <t>Other operating expenses</t>
  </si>
  <si>
    <t>Total</t>
  </si>
  <si>
    <t>Cash and balances with CB</t>
  </si>
  <si>
    <t>Bonds and debt instruments</t>
  </si>
  <si>
    <t>Equities and equity instruments</t>
  </si>
  <si>
    <t>Loans and advances to fin institutions</t>
  </si>
  <si>
    <t>Loans and advances to customers</t>
  </si>
  <si>
    <t>Other assets</t>
  </si>
  <si>
    <t>Assets classified as held for sale</t>
  </si>
  <si>
    <t>Other liabilities</t>
  </si>
  <si>
    <t>Due to financial institutions and CB</t>
  </si>
  <si>
    <t>Return on equity before taxes</t>
  </si>
  <si>
    <t>Net stable funding ratio NSFR FX</t>
  </si>
  <si>
    <t>Liquidity ratio LCR total</t>
  </si>
  <si>
    <t>Liquidity LCR FX</t>
  </si>
  <si>
    <t>Full-time eqv.positions</t>
  </si>
  <si>
    <t>Net foreign exchange gain (loss)</t>
  </si>
  <si>
    <t>Depreciation and amortisation</t>
  </si>
  <si>
    <t>Contribution to Depositors' and Investors' Guarantee Fund</t>
  </si>
  <si>
    <t>Liabilities associated with assets classified as held for sale</t>
  </si>
  <si>
    <t>Markets</t>
  </si>
  <si>
    <t>Treasury</t>
  </si>
  <si>
    <t>Net interest income (expense)</t>
  </si>
  <si>
    <t>Operating expenses</t>
  </si>
  <si>
    <t>Profit (loss) before cost allocation and tax</t>
  </si>
  <si>
    <t>Cost allocated from support functions to business segments</t>
  </si>
  <si>
    <t>Profit (loss) before tax</t>
  </si>
  <si>
    <t>Total liabilities</t>
  </si>
  <si>
    <t>Borrowings</t>
  </si>
  <si>
    <t>Income statement</t>
  </si>
  <si>
    <t>Balance sheet</t>
  </si>
  <si>
    <t xml:space="preserve"> </t>
  </si>
  <si>
    <t>Key financial ratios</t>
  </si>
  <si>
    <t>Earnings per share</t>
  </si>
  <si>
    <t>Dividend per share</t>
  </si>
  <si>
    <t>Segments</t>
  </si>
  <si>
    <t>ISK million</t>
  </si>
  <si>
    <t>Landsbankinn Factbook</t>
  </si>
  <si>
    <t>Landsbankinn hf.</t>
  </si>
  <si>
    <t>Reg. No. 471008-0280</t>
  </si>
  <si>
    <t>+354 410 4000</t>
  </si>
  <si>
    <t>www.landsbankinn.is</t>
  </si>
  <si>
    <t>Contents</t>
  </si>
  <si>
    <t>Investor Relations</t>
  </si>
  <si>
    <t>ir@landsbankinn.is</t>
  </si>
  <si>
    <t>Operations year</t>
  </si>
  <si>
    <t>Operations quarters</t>
  </si>
  <si>
    <t>Balance sheet year</t>
  </si>
  <si>
    <t>Balance sheet quarters</t>
  </si>
  <si>
    <t>Key financial ratios year</t>
  </si>
  <si>
    <t>Key financial ratios quarters</t>
  </si>
  <si>
    <t>Financial Calender</t>
  </si>
  <si>
    <t>Landsbankinn Investor Relations is committed to promoting transparency and open communications through the provision of timely and relevant information about the Bank to all stakeholders and other interested parties.</t>
  </si>
  <si>
    <t>For further information, please contact:</t>
  </si>
  <si>
    <t>Hanna Kristín Thoroddsen</t>
  </si>
  <si>
    <t>Back to contents</t>
  </si>
  <si>
    <t>Disclaimer</t>
  </si>
  <si>
    <t>Profit for the year from discontinued operations</t>
  </si>
  <si>
    <t>Loans and advances to financial institutions</t>
  </si>
  <si>
    <t>Balance sheet - quarter summary</t>
  </si>
  <si>
    <t>Tel: +354 410 7328</t>
  </si>
  <si>
    <r>
      <t xml:space="preserve">This </t>
    </r>
    <r>
      <rPr>
        <u/>
        <sz val="12"/>
        <color rgb="FF0A456B"/>
        <rFont val="Arial"/>
        <family val="2"/>
        <scheme val="minor"/>
      </rPr>
      <t>calendar</t>
    </r>
    <r>
      <rPr>
        <sz val="12"/>
        <color rgb="FF0A456B"/>
        <rFont val="Arial"/>
        <family val="2"/>
        <scheme val="minor"/>
      </rPr>
      <t xml:space="preserve"> may be subject to change.</t>
    </r>
  </si>
  <si>
    <t>This presentation may contain projections and forward-looking statements which are subject to a number of risks and uncertainties that could cause actual results to differ materially and could adversely affect the financial effects described herein.</t>
  </si>
  <si>
    <t>Banking</t>
  </si>
  <si>
    <t>Personal</t>
  </si>
  <si>
    <t>Corporate</t>
  </si>
  <si>
    <t>Support</t>
  </si>
  <si>
    <t>functions</t>
  </si>
  <si>
    <t>Recon-</t>
  </si>
  <si>
    <t>ciliation</t>
  </si>
  <si>
    <t>This presentation is for information purposes only and shall not be construed as an offer or solicitation for the subscription or purchase or sale of any financial instrument.</t>
  </si>
  <si>
    <t>The information set out in this preentation has not been independently verified. No representation or warranty is made by Landsbankinn as to the accuracy, completeness or fairness of the information or opinions contained in this presentation.</t>
  </si>
  <si>
    <t>Landsbankinn accepts no liability whatsoever for any direct or indirect loss, howsoever arising, from use of this presentation.</t>
  </si>
  <si>
    <t>Landsbankinn assumes no obligation to update this presentation, provide any additional information or correct any errors, which may eventually become apparent.</t>
  </si>
  <si>
    <t>Share in profit of equity-accounted associates</t>
  </si>
  <si>
    <t xml:space="preserve">Income tax and tax on liabilities of financial institutions </t>
  </si>
  <si>
    <t xml:space="preserve">Subordinated liabilities </t>
  </si>
  <si>
    <t>Total operating income (expences)</t>
  </si>
  <si>
    <t>Interest spread as a ratio of assets and liabilities**</t>
  </si>
  <si>
    <t>Cost-income ratio***</t>
  </si>
  <si>
    <t>Operating expenses as a ratio of average total assets****</t>
  </si>
  <si>
    <t>*After tax return on average assets = profit (loss) for the year / average total assets</t>
  </si>
  <si>
    <t>**Interest spread as a ratio of assets and liabilities = interest income as a percentage of average total assets - interest expence as a percentage of average total liabilities</t>
  </si>
  <si>
    <t>****Excluding equity settled employee share-based payments</t>
  </si>
  <si>
    <t>Return on equity before taxes*</t>
  </si>
  <si>
    <t>Interest spread as a ratio of assets and liabilities***</t>
  </si>
  <si>
    <t>Cost-income ratio****</t>
  </si>
  <si>
    <t>Other net operating income (expenses)</t>
  </si>
  <si>
    <t>**After tax return on average assets = profit (loss) for the period / average total assets</t>
  </si>
  <si>
    <t xml:space="preserve">Further information about older dates is available in excel Factbook </t>
  </si>
  <si>
    <t>Profit (loss) for the year</t>
  </si>
  <si>
    <t>Profit (loss) for the year from continuing operations</t>
  </si>
  <si>
    <t>Fact Sheet</t>
  </si>
  <si>
    <t>Landsbankinn in brief</t>
  </si>
  <si>
    <t xml:space="preserve">ISKm </t>
  </si>
  <si>
    <t>EURm</t>
  </si>
  <si>
    <t>Loans to customers</t>
  </si>
  <si>
    <t>Loans to financial institutions</t>
  </si>
  <si>
    <t>Bonds</t>
  </si>
  <si>
    <t>Equities</t>
  </si>
  <si>
    <t>Deposits from financial institutions</t>
  </si>
  <si>
    <t>Loans / customers deposits</t>
  </si>
  <si>
    <t>Customers and branches</t>
  </si>
  <si>
    <t>ISKm</t>
  </si>
  <si>
    <t>Retail customers</t>
  </si>
  <si>
    <t>Operating income</t>
  </si>
  <si>
    <t>Corporate customers</t>
  </si>
  <si>
    <t>Number of branches</t>
  </si>
  <si>
    <t>ROE after taxes</t>
  </si>
  <si>
    <t>Number of employees</t>
  </si>
  <si>
    <t>Interest spread</t>
  </si>
  <si>
    <t>Cost-income ratio</t>
  </si>
  <si>
    <t>Funding profile</t>
  </si>
  <si>
    <t>Loans and advances by industry sectors</t>
  </si>
  <si>
    <t>Risk profile</t>
  </si>
  <si>
    <t>Equity ratio</t>
  </si>
  <si>
    <t>2016</t>
  </si>
  <si>
    <t xml:space="preserve">Total capital ratio </t>
  </si>
  <si>
    <t>Total capital ratio</t>
  </si>
  <si>
    <t>***Cost-income ratio = total operating expenses excl. Equity settled employee share-based salaries / (total operating income - net valuation adjustments )</t>
  </si>
  <si>
    <t>Key figures and ratios</t>
  </si>
  <si>
    <t>Definition</t>
  </si>
  <si>
    <t xml:space="preserve">Loans/ deposits </t>
  </si>
  <si>
    <t>Loans and advances to customers/ deposits from customers</t>
  </si>
  <si>
    <t>Deposits / total assets</t>
  </si>
  <si>
    <t xml:space="preserve">Deposits from customers/ total assets </t>
  </si>
  <si>
    <t xml:space="preserve">Earnings per share </t>
  </si>
  <si>
    <t xml:space="preserve">Dividend per share </t>
  </si>
  <si>
    <t xml:space="preserve">Dividends paid/ number of shares outstanding </t>
  </si>
  <si>
    <t>Common equity Tier 1 capital (CET1)</t>
  </si>
  <si>
    <t>Total equity - deductions (intangible assets, deferred tax assets)</t>
  </si>
  <si>
    <t>Additional Common equity Tier 1 capital (AT1)</t>
  </si>
  <si>
    <t>Capital instruments under Tier 1 other than (CET1)</t>
  </si>
  <si>
    <t>Tier 1 capital (T1)</t>
  </si>
  <si>
    <t>Common equity Tier 1 capital + additional Common equity Tier 1 capital</t>
  </si>
  <si>
    <t>Tier 2 capital (T2)</t>
  </si>
  <si>
    <t>Key figures and rations</t>
  </si>
  <si>
    <t>Operating expenses as a ratio of average total assets</t>
  </si>
  <si>
    <t>2017</t>
  </si>
  <si>
    <t>Q1 2018</t>
  </si>
  <si>
    <t>Tel: +354 410 6716</t>
  </si>
  <si>
    <t>Margrét Guðrún Valdimarsdóttir</t>
  </si>
  <si>
    <t>Total capital base</t>
  </si>
  <si>
    <t>CET1 + AT1 + T2</t>
  </si>
  <si>
    <t>High quality liquid assets / total net liquidity outflows over 30 days under stressed conditions</t>
  </si>
  <si>
    <t>Subordinated liabilities - regulatory amortisation</t>
  </si>
  <si>
    <t>Q2 2018</t>
  </si>
  <si>
    <t>Q3 2018</t>
  </si>
  <si>
    <t>2018</t>
  </si>
  <si>
    <t>Q4 2018</t>
  </si>
  <si>
    <t>Return on assets</t>
  </si>
  <si>
    <t xml:space="preserve">Net valuation adjustments and impairment </t>
  </si>
  <si>
    <t>Loans / deposits ratio</t>
  </si>
  <si>
    <t>Additional information can be found on IR-web-site</t>
  </si>
  <si>
    <t>Total operating expenses</t>
  </si>
  <si>
    <t>Allocated capital</t>
  </si>
  <si>
    <t>Q1 2019</t>
  </si>
  <si>
    <t>Q2 2019</t>
  </si>
  <si>
    <t>Q3 2019</t>
  </si>
  <si>
    <t>29 October 2020 - 9M Report 2020</t>
  </si>
  <si>
    <t>11 February 2021 - Full Year Results 2020</t>
  </si>
  <si>
    <t>2019</t>
  </si>
  <si>
    <t>Q4 2019</t>
  </si>
  <si>
    <t>Total capital base / risk-exposure amount</t>
  </si>
  <si>
    <t xml:space="preserve">Interest spread </t>
  </si>
  <si>
    <t>(Interest income / average total assets) - (interest expenses / average total liabilities)</t>
  </si>
  <si>
    <t>Stock of high - quality liquid assets / Max (25% outflows; outflows - inflows)</t>
  </si>
  <si>
    <t>Liquidity coverage ratio (LCR) FX</t>
  </si>
  <si>
    <t>Liquidity coverage ratio (LCR) total</t>
  </si>
  <si>
    <t>Total net operating income</t>
  </si>
  <si>
    <t>Tax on liabilities of financial institutions</t>
  </si>
  <si>
    <t>Q1 2020</t>
  </si>
  <si>
    <t>*Return on equity before taxes =(Profit before taxes - tax on liabilities of financial institutions) / average total equity</t>
  </si>
  <si>
    <t>***Interest spread as a ratio of assets and liabilities = (Interest income / average total assets) - (interest expenses / average total liabilities)</t>
  </si>
  <si>
    <t>****Cost-income ratio =(Total operating expenses - tax on liabilities of financial institutions) / (total net operating
income - net valuation adjustments)</t>
  </si>
  <si>
    <t>Net other operating income (expenses)</t>
  </si>
  <si>
    <t>Income tax</t>
  </si>
  <si>
    <t>Profit (loss) for the period</t>
  </si>
  <si>
    <t>Profit (loss) for the period / average total assets</t>
  </si>
  <si>
    <t>(Total operating expenses - tax on liabilities of financial institutions) / (total net operating
income - net valuation adjustments)</t>
  </si>
  <si>
    <t>(Total operating expenses - tax on liabilities of financial institutions) / average total assets</t>
  </si>
  <si>
    <t>Number of full-time equivalent positions at the end of the period</t>
  </si>
  <si>
    <t xml:space="preserve">Income tax </t>
  </si>
  <si>
    <t>Return on assets**</t>
  </si>
  <si>
    <t>CET1 ratio</t>
  </si>
  <si>
    <t>Comon equity tier 1 capital (CET1) / Risk exposure amount</t>
  </si>
  <si>
    <t>Subordinated liabilities</t>
  </si>
  <si>
    <t>A - Consolidation</t>
  </si>
  <si>
    <t>Q2 2020</t>
  </si>
  <si>
    <t>(Profit (loss) before taxes - tax on liabilities of financial institutions) / average total equity</t>
  </si>
  <si>
    <t>Profit (loss) after taxes / average total equity</t>
  </si>
  <si>
    <t>Profit (loss) for the period attributable to owners of the Bank / Weighted average number of shares outstanding</t>
  </si>
  <si>
    <t>30 September 2020</t>
  </si>
  <si>
    <t>Q3 2020</t>
  </si>
  <si>
    <t>Segments - 9 months 2020</t>
  </si>
  <si>
    <t>6 May 2021 - 3M Reoprt 2021</t>
  </si>
  <si>
    <t>22 July 2021 - Half Year Results 2021</t>
  </si>
  <si>
    <t>28 October 2021 - 9M Report 2021</t>
  </si>
  <si>
    <t>3 February 2022 - Full Year Results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</si>
</sst>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8">
    <numFmt numFmtId="164" formatCode="#,##0\ &quot;kr&quot;;[Red]\-#,##0\ &quot;kr&quot;"/>
    <numFmt numFmtId="165" formatCode="0.0%"/>
    <numFmt numFmtId="166" formatCode="#,##0\ ;\(#,##0\)"/>
    <numFmt numFmtId="167" formatCode="_-* #,##0.00\ [$€-1]_-;\-* #,##0.00\ [$€-1]_-;_-* &quot;-&quot;??\ [$€-1]_-"/>
    <numFmt numFmtId="168" formatCode="&quot;£&quot;#,##0.00;\-&quot;£&quot;#,##0.00"/>
    <numFmt numFmtId="169" formatCode="_-&quot;£&quot;* #,##0_-;\-&quot;£&quot;* #,##0_-;_-&quot;£&quot;* &quot;-&quot;_-;_-@_-"/>
    <numFmt numFmtId="170" formatCode="_-* #,##0_-;\-* #,##0_-;_-* &quot;-&quot;_-;_-@_-"/>
    <numFmt numFmtId="171" formatCode="_-* #,##0.00_-;\-* #,##0.00_-;_-* &quot;-&quot;??_-;_-@_-"/>
    <numFmt numFmtId="172" formatCode="_(&quot;$&quot;* #,##0.00_);_(&quot;$&quot;* \(#,##0.00\);_(&quot;$&quot;* &quot;-&quot;??_);_(@_)"/>
    <numFmt numFmtId="173" formatCode="_(* #,##0.00_);_(* \(#,##0.00\);_(* &quot;-&quot;??_);_(@_)"/>
    <numFmt numFmtId="174" formatCode="@*."/>
    <numFmt numFmtId="175" formatCode="\ \ \ @\ *."/>
    <numFmt numFmtId="176" formatCode="\ \ \ \ \ \ @\ *."/>
    <numFmt numFmtId="177" formatCode="@\ *."/>
    <numFmt numFmtId="178" formatCode="#,##0\ \ ;[Red]\(* #,##0\ \)"/>
    <numFmt numFmtId="179" formatCode="\ \ \ \ \ \ \ \ \ @\ *."/>
    <numFmt numFmtId="180" formatCode="\ \ \ @"/>
    <numFmt numFmtId="181" formatCode="\ \ \ \ \ \ @"/>
    <numFmt numFmtId="182" formatCode="\ \ \ \ \ \ \ \ \ @"/>
    <numFmt numFmtId="183" formatCode="#,##0\ \ ;\(* #,##0\ \)"/>
    <numFmt numFmtId="184" formatCode="#,##0\ &quot;£&quot;_);[Red]\(* #,##0\ &quot;£&quot;\)"/>
    <numFmt numFmtId="185" formatCode="0%;\(0%\)"/>
    <numFmt numFmtId="186" formatCode="#,##0_);\(#,##0_)"/>
    <numFmt numFmtId="187" formatCode="&quot;$&quot;#,##0_);[Red]\(&quot;$&quot;#,##0\)"/>
    <numFmt numFmtId="188" formatCode="&quot;$&quot;#,##0.00_);[Red]\(&quot;$&quot;#,##0.00\)"/>
    <numFmt numFmtId="189" formatCode="&quot;$&quot;#,##0.00_);\(&quot;$&quot;#,##0.00\)"/>
    <numFmt numFmtId="190" formatCode="_(&quot;$&quot;* #,##0_);_(&quot;$&quot;* \(#,##0\);_(&quot;$&quot;* &quot;-&quot;_);_(@_)"/>
    <numFmt numFmtId="191" formatCode="d/m"/>
    <numFmt numFmtId="192" formatCode="\(#,##0\);#,##0_)"/>
    <numFmt numFmtId="193" formatCode="#,##0\ ;[Red]\(* #,##0\)"/>
    <numFmt numFmtId="194" formatCode="0.000%"/>
    <numFmt numFmtId="195" formatCode="0.0%;\(0.0%\)"/>
    <numFmt numFmtId="196" formatCode="dd\ mmmyy"/>
    <numFmt numFmtId="197" formatCode="dd\ mmmyy\ hh:mm"/>
    <numFmt numFmtId="198" formatCode="_ * #,##0_ ;_ * \-#,##0_ ;_ * &quot;-&quot;_ ;_ @_ "/>
    <numFmt numFmtId="199" formatCode="_-* #,##0.00\ _€_-;\-* #,##0.00\ _€_-;_-* &quot;-&quot;??\ _€_-;_-@_-"/>
    <numFmt numFmtId="200" formatCode="_(&quot;€&quot;* #,##0.00_);_(&quot;€&quot;* \(#,##0.00\);_(&quot;€&quot;* &quot;-&quot;??_);_(@_)"/>
    <numFmt numFmtId="201" formatCode="_ * #,##0_ ;_ * \-#,##0_ ;;_ @_ "/>
    <numFmt numFmtId="202" formatCode="0\ \ "/>
    <numFmt numFmtId="203" formatCode="#,##0;\(#,##0\);0;@"/>
    <numFmt numFmtId="204" formatCode="m\/d\/yy\ h:mm"/>
    <numFmt numFmtId="205" formatCode="d/mmmm/yyyy"/>
    <numFmt numFmtId="206" formatCode="m\/d"/>
    <numFmt numFmtId="207" formatCode="#,###\ ;\(* #,###\)"/>
    <numFmt numFmtId="208" formatCode="#,##0.00%\ ;[Red]\(#,##0.00%\)"/>
    <numFmt numFmtId="209" formatCode="\ \ @\ *."/>
    <numFmt numFmtId="210" formatCode="\ \ \ \ @\ *."/>
    <numFmt numFmtId="211" formatCode="\(#,##0,\);#,##0,_)"/>
    <numFmt numFmtId="212" formatCode="#,##0,_);\(#,##0,\)"/>
    <numFmt numFmtId="213" formatCode="yy/mm/dd"/>
    <numFmt numFmtId="214" formatCode="yymmdd"/>
    <numFmt numFmtId="215" formatCode="#,##0\ &quot;Ft&quot;;\-#,##0\ &quot;Ft&quot;"/>
    <numFmt numFmtId="216" formatCode="#,##0\ &quot;Ft&quot;;[Red]\-#,##0\ &quot;Ft&quot;"/>
    <numFmt numFmtId="217" formatCode="yy\-mm\-dd"/>
    <numFmt numFmtId="218" formatCode="#,##0.00\ &quot;Ft&quot;;\-#,##0.00\ &quot;Ft&quot;"/>
    <numFmt numFmtId="219" formatCode=";;;"/>
    <numFmt numFmtId="220" formatCode="@* \."/>
    <numFmt numFmtId="221" formatCode="d/mm/yy"/>
    <numFmt numFmtId="222" formatCode="\(#,##0.00\);#,##0.00_)"/>
    <numFmt numFmtId="223" formatCode="mmm\.yy"/>
    <numFmt numFmtId="224" formatCode="#,##0_);[Red]\(* #,##0\)"/>
    <numFmt numFmtId="225" formatCode="#,##0\ _);[Red]\(* #,##0\ \)"/>
    <numFmt numFmtId="226" formatCode="\ \ \ \ \ \ \ \ @\ *."/>
    <numFmt numFmtId="227" formatCode="#,##0\ &quot;$&quot;_);[Red]\(* #,##0\ &quot;$&quot;\)"/>
    <numFmt numFmtId="228" formatCode="#,##0,,;[Blue]\-#,##0,,"/>
    <numFmt numFmtId="229" formatCode="#,##0,,;[Red]\-#,##0,,"/>
    <numFmt numFmtId="230" formatCode="&quot;$&quot;\ #,##0;[Red]\-&quot;$&quot;\ #,##0"/>
    <numFmt numFmtId="231" formatCode="&quot;$&quot;\ #,##0.00;\-&quot;$&quot;\ #,##0.00"/>
    <numFmt numFmtId="232" formatCode="\ \ \ \ @"/>
    <numFmt numFmtId="233" formatCode="#,##0.00\ &quot;Ft&quot;;[Red]\-#,##0.00\ &quot;Ft&quot;"/>
    <numFmt numFmtId="234" formatCode="_-* #,##0\ &quot;Ft&quot;_-;\-* #,##0\ &quot;Ft&quot;_-;_-* &quot;-&quot;\ &quot;Ft&quot;_-;_-@_-"/>
    <numFmt numFmtId="235" formatCode="#,##0\ ;[Red]\-#,##0\ "/>
    <numFmt numFmtId="236" formatCode="#,###\ ;[Red]\(#,##0\)"/>
    <numFmt numFmtId="237" formatCode="General_)"/>
    <numFmt numFmtId="238" formatCode="#,##0.0_);\(#,##0.0\)"/>
    <numFmt numFmtId="239" formatCode="#,##0_);\(#,##0\);&quot;-  &quot;"/>
    <numFmt numFmtId="240" formatCode="_(&quot;£&quot;* #,##0.00_);_(&quot;£&quot;* \(#,##0.00\);_(&quot;£&quot;* &quot;-&quot;??_);_(@_)"/>
    <numFmt numFmtId="241" formatCode="#,##0.\-"/>
  </numFmts>
  <fonts count="161">
    <font>
      <sz val="12"/>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2"/>
      <color theme="1"/>
      <name val="Arial"/>
      <family val="2"/>
      <scheme val="minor"/>
    </font>
    <font>
      <sz val="18"/>
      <name val="Arial"/>
      <family val="2"/>
      <scheme val="minor"/>
    </font>
    <font>
      <sz val="11"/>
      <color theme="1"/>
      <name val="Arial"/>
      <family val="2"/>
      <scheme val="minor"/>
    </font>
    <font>
      <b/>
      <sz val="8"/>
      <color rgb="FF09436A"/>
      <name val="Arial"/>
      <family val="2"/>
      <scheme val="minor"/>
    </font>
    <font>
      <sz val="8"/>
      <color rgb="FF09436A"/>
      <name val="Arial"/>
      <family val="2"/>
      <scheme val="minor"/>
    </font>
    <font>
      <u/>
      <sz val="12"/>
      <color theme="10"/>
      <name val="Arial"/>
      <family val="2"/>
      <scheme val="minor"/>
    </font>
    <font>
      <u/>
      <sz val="12"/>
      <color theme="11"/>
      <name val="Arial"/>
      <family val="2"/>
      <scheme val="minor"/>
    </font>
    <font>
      <sz val="8"/>
      <color rgb="FF0A456B"/>
      <name val="Arial"/>
      <family val="2"/>
      <scheme val="minor"/>
    </font>
    <font>
      <b/>
      <sz val="8"/>
      <color rgb="FF0A456B"/>
      <name val="Arial"/>
      <family val="2"/>
      <scheme val="minor"/>
    </font>
    <font>
      <sz val="8"/>
      <color rgb="FF0B3358"/>
      <name val="Arial"/>
      <family val="2"/>
      <scheme val="minor"/>
    </font>
    <font>
      <b/>
      <sz val="12"/>
      <color rgb="FF0A456B"/>
      <name val="Arial"/>
      <family val="2"/>
      <scheme val="minor"/>
    </font>
    <font>
      <sz val="12"/>
      <color rgb="FF0C466B"/>
      <name val="Arial"/>
      <family val="2"/>
      <scheme val="minor"/>
    </font>
    <font>
      <b/>
      <sz val="12"/>
      <color theme="0"/>
      <name val="Arial"/>
      <family val="2"/>
      <scheme val="minor"/>
    </font>
    <font>
      <sz val="12"/>
      <color theme="0"/>
      <name val="Arial"/>
      <family val="2"/>
      <scheme val="minor"/>
    </font>
    <font>
      <b/>
      <sz val="8"/>
      <color theme="0"/>
      <name val="Arial"/>
      <family val="2"/>
      <scheme val="minor"/>
    </font>
    <font>
      <sz val="16"/>
      <color theme="0"/>
      <name val="Arial"/>
      <family val="2"/>
      <scheme val="minor"/>
    </font>
    <font>
      <sz val="22"/>
      <color theme="0"/>
      <name val="Arial"/>
      <family val="2"/>
      <scheme val="minor"/>
    </font>
    <font>
      <sz val="22"/>
      <color theme="1"/>
      <name val="Arial"/>
      <family val="2"/>
      <scheme val="minor"/>
    </font>
    <font>
      <u/>
      <sz val="12"/>
      <color theme="0"/>
      <name val="Arial"/>
      <family val="2"/>
      <scheme val="minor"/>
    </font>
    <font>
      <sz val="12"/>
      <color rgb="FF0A456B"/>
      <name val="Arial"/>
      <family val="2"/>
      <scheme val="minor"/>
    </font>
    <font>
      <u/>
      <sz val="12"/>
      <color rgb="FF00395A"/>
      <name val="Arial"/>
      <family val="2"/>
      <scheme val="minor"/>
    </font>
    <font>
      <b/>
      <u/>
      <sz val="12"/>
      <color rgb="FF00395A"/>
      <name val="Arial"/>
      <family val="2"/>
      <scheme val="minor"/>
    </font>
    <font>
      <u/>
      <sz val="12"/>
      <color rgb="FF0A456B"/>
      <name val="Arial"/>
      <family val="2"/>
      <scheme val="minor"/>
    </font>
    <font>
      <sz val="28"/>
      <color theme="0"/>
      <name val="Arial"/>
      <family val="2"/>
      <scheme val="minor"/>
    </font>
    <font>
      <sz val="10"/>
      <color rgb="FF0A456B"/>
      <name val="Arial"/>
      <family val="2"/>
      <scheme val="minor"/>
    </font>
    <font>
      <sz val="11"/>
      <color theme="1"/>
      <name val="Arial"/>
      <family val="2"/>
    </font>
    <font>
      <b/>
      <sz val="14"/>
      <color theme="0"/>
      <name val="Arial"/>
      <family val="2"/>
    </font>
    <font>
      <sz val="11"/>
      <color theme="0"/>
      <name val="Arial"/>
      <family val="2"/>
    </font>
    <font>
      <sz val="11"/>
      <color rgb="FF525252"/>
      <name val="Arial"/>
      <family val="2"/>
    </font>
    <font>
      <b/>
      <sz val="9"/>
      <color theme="0"/>
      <name val="Arial"/>
      <family val="2"/>
    </font>
    <font>
      <sz val="9"/>
      <color rgb="FF525252"/>
      <name val="Arial"/>
      <family val="2"/>
    </font>
    <font>
      <sz val="9"/>
      <color theme="0"/>
      <name val="Arial"/>
      <family val="2"/>
    </font>
    <font>
      <b/>
      <sz val="14"/>
      <color rgb="FF525252"/>
      <name val="Arial"/>
      <family val="2"/>
    </font>
    <font>
      <b/>
      <sz val="11"/>
      <color theme="1"/>
      <name val="Arial"/>
      <family val="2"/>
    </font>
    <font>
      <sz val="10"/>
      <color rgb="FF525252"/>
      <name val="Arial"/>
      <family val="2"/>
    </font>
    <font>
      <sz val="24"/>
      <color rgb="FF525252"/>
      <name val="Arial"/>
      <family val="2"/>
    </font>
    <font>
      <sz val="12"/>
      <color rgb="FF525252"/>
      <name val="Arial"/>
      <family val="2"/>
    </font>
    <font>
      <b/>
      <sz val="10"/>
      <color rgb="FF525252"/>
      <name val="Arial"/>
      <family val="2"/>
    </font>
    <font>
      <sz val="10"/>
      <color theme="1"/>
      <name val="Arial"/>
      <family val="2"/>
    </font>
    <font>
      <sz val="12"/>
      <name val="Times New Roman"/>
      <family val="1"/>
    </font>
    <font>
      <sz val="10"/>
      <name val="Lagora Sans Pro Light"/>
      <family val="3"/>
    </font>
    <font>
      <sz val="10"/>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8"/>
      <name val="Times"/>
      <family val="1"/>
    </font>
    <font>
      <sz val="9"/>
      <name val="Tahoma"/>
      <family val="2"/>
    </font>
    <font>
      <sz val="11"/>
      <color indexed="20"/>
      <name val="Calibri"/>
      <family val="2"/>
    </font>
    <font>
      <sz val="10"/>
      <color indexed="20"/>
      <name val="Arial"/>
      <family val="2"/>
    </font>
    <font>
      <b/>
      <sz val="12"/>
      <color indexed="61"/>
      <name val="Tahoma"/>
      <family val="2"/>
    </font>
    <font>
      <sz val="11"/>
      <name val="Arial"/>
      <family val="2"/>
    </font>
    <font>
      <sz val="11"/>
      <name val="Times New Roman"/>
      <family val="1"/>
    </font>
    <font>
      <b/>
      <sz val="9"/>
      <color indexed="12"/>
      <name val="Tahoma"/>
      <family val="2"/>
    </font>
    <font>
      <b/>
      <sz val="11"/>
      <color indexed="52"/>
      <name val="Calibri"/>
      <family val="2"/>
    </font>
    <font>
      <b/>
      <sz val="10"/>
      <color indexed="10"/>
      <name val="Arial"/>
      <family val="2"/>
    </font>
    <font>
      <b/>
      <sz val="11"/>
      <color indexed="9"/>
      <name val="Calibri"/>
      <family val="2"/>
    </font>
    <font>
      <b/>
      <sz val="10"/>
      <color indexed="9"/>
      <name val="Arial"/>
      <family val="2"/>
    </font>
    <font>
      <sz val="8"/>
      <name val="Arial"/>
      <family val="2"/>
    </font>
    <font>
      <b/>
      <sz val="8"/>
      <name val="Arial"/>
      <family val="2"/>
    </font>
    <font>
      <sz val="10"/>
      <name val="MS Sans Serif"/>
      <family val="2"/>
    </font>
    <font>
      <b/>
      <sz val="9"/>
      <name val="Tahoma"/>
      <family val="2"/>
    </font>
    <font>
      <sz val="8"/>
      <color indexed="12"/>
      <name val="Arial"/>
      <family val="2"/>
    </font>
    <font>
      <b/>
      <sz val="10"/>
      <color indexed="12"/>
      <name val="Arial"/>
      <family val="2"/>
    </font>
    <font>
      <b/>
      <sz val="14"/>
      <color indexed="11"/>
      <name val="Arial"/>
      <family val="2"/>
    </font>
    <font>
      <i/>
      <sz val="11"/>
      <color indexed="23"/>
      <name val="Calibri"/>
      <family val="2"/>
    </font>
    <font>
      <i/>
      <sz val="10"/>
      <color indexed="23"/>
      <name val="Arial"/>
      <family val="2"/>
    </font>
    <font>
      <b/>
      <sz val="10"/>
      <name val="Helv"/>
    </font>
    <font>
      <sz val="11"/>
      <color indexed="17"/>
      <name val="Calibri"/>
      <family val="2"/>
    </font>
    <font>
      <sz val="10"/>
      <color indexed="17"/>
      <name val="Arial"/>
      <family val="2"/>
    </font>
    <font>
      <b/>
      <sz val="9"/>
      <color indexed="42"/>
      <name val="Tahoma"/>
      <family val="2"/>
    </font>
    <font>
      <b/>
      <sz val="12"/>
      <name val="Arial"/>
      <family val="2"/>
    </font>
    <font>
      <b/>
      <sz val="15"/>
      <color indexed="56"/>
      <name val="Calibri"/>
      <family val="2"/>
    </font>
    <font>
      <b/>
      <sz val="15"/>
      <color indexed="62"/>
      <name val="Arial"/>
      <family val="2"/>
    </font>
    <font>
      <b/>
      <sz val="13"/>
      <color indexed="56"/>
      <name val="Calibri"/>
      <family val="2"/>
    </font>
    <font>
      <b/>
      <sz val="13"/>
      <color indexed="62"/>
      <name val="Arial"/>
      <family val="2"/>
    </font>
    <font>
      <b/>
      <sz val="11"/>
      <color indexed="56"/>
      <name val="Calibri"/>
      <family val="2"/>
    </font>
    <font>
      <b/>
      <sz val="11"/>
      <color indexed="62"/>
      <name val="Arial"/>
      <family val="2"/>
    </font>
    <font>
      <sz val="11"/>
      <name val="Tms Rmn"/>
    </font>
    <font>
      <sz val="10"/>
      <name val="Times New Roman"/>
      <family val="1"/>
    </font>
    <font>
      <sz val="11"/>
      <color indexed="62"/>
      <name val="Calibri"/>
      <family val="2"/>
    </font>
    <font>
      <sz val="10"/>
      <color indexed="62"/>
      <name val="Arial"/>
      <family val="2"/>
    </font>
    <font>
      <b/>
      <sz val="9"/>
      <color indexed="63"/>
      <name val="Tahoma"/>
      <family val="2"/>
    </font>
    <font>
      <sz val="11"/>
      <color indexed="52"/>
      <name val="Calibri"/>
      <family val="2"/>
    </font>
    <font>
      <sz val="10"/>
      <color indexed="10"/>
      <name val="Arial"/>
      <family val="2"/>
    </font>
    <font>
      <b/>
      <sz val="12"/>
      <color indexed="20"/>
      <name val="Tahoma"/>
      <family val="2"/>
    </font>
    <font>
      <b/>
      <sz val="11"/>
      <name val="Times New Roman"/>
      <family val="1"/>
    </font>
    <font>
      <sz val="11"/>
      <color indexed="60"/>
      <name val="Calibri"/>
      <family val="2"/>
    </font>
    <font>
      <sz val="10"/>
      <color indexed="19"/>
      <name val="Arial"/>
      <family val="2"/>
    </font>
    <font>
      <b/>
      <sz val="11"/>
      <color indexed="63"/>
      <name val="Calibri"/>
      <family val="2"/>
    </font>
    <font>
      <b/>
      <sz val="10"/>
      <color indexed="63"/>
      <name val="Arial"/>
      <family val="2"/>
    </font>
    <font>
      <b/>
      <sz val="11"/>
      <color indexed="16"/>
      <name val="Times New Roman"/>
      <family val="1"/>
    </font>
    <font>
      <b/>
      <sz val="11"/>
      <name val="Arial"/>
      <family val="2"/>
    </font>
    <font>
      <sz val="10"/>
      <name val="Times rmn"/>
    </font>
    <font>
      <b/>
      <sz val="18"/>
      <color indexed="56"/>
      <name val="Cambria"/>
      <family val="2"/>
    </font>
    <font>
      <b/>
      <sz val="18"/>
      <color indexed="62"/>
      <name val="Cambria"/>
      <family val="2"/>
    </font>
    <font>
      <b/>
      <sz val="17"/>
      <name val="Helvetica"/>
      <family val="2"/>
    </font>
    <font>
      <b/>
      <sz val="11"/>
      <color indexed="23"/>
      <name val="Helvetica"/>
      <family val="2"/>
    </font>
    <font>
      <b/>
      <sz val="8"/>
      <color indexed="9"/>
      <name val="Arial"/>
      <family val="2"/>
    </font>
    <font>
      <b/>
      <sz val="10"/>
      <color indexed="8"/>
      <name val="Arial"/>
      <family val="2"/>
    </font>
    <font>
      <sz val="10"/>
      <name val="Tms Rmn"/>
    </font>
    <font>
      <b/>
      <u/>
      <sz val="8"/>
      <name val="Helv"/>
    </font>
    <font>
      <sz val="14"/>
      <color indexed="12"/>
      <name val="Arial"/>
      <family val="2"/>
    </font>
    <font>
      <sz val="10"/>
      <color indexed="56"/>
      <name val="Times New Roman"/>
      <family val="1"/>
    </font>
    <font>
      <sz val="11"/>
      <color indexed="10"/>
      <name val="Calibri"/>
      <family val="2"/>
    </font>
    <font>
      <b/>
      <sz val="18"/>
      <name val="Times New Roman"/>
      <family val="1"/>
    </font>
    <font>
      <b/>
      <sz val="14"/>
      <name val="Times New Roman"/>
      <family val="1"/>
    </font>
    <font>
      <sz val="10"/>
      <name val="Bookman"/>
    </font>
    <font>
      <sz val="11"/>
      <color indexed="12"/>
      <name val="Times New Roman"/>
      <family val="1"/>
    </font>
    <font>
      <b/>
      <sz val="16"/>
      <name val="Times New Roman"/>
      <family val="1"/>
    </font>
    <font>
      <sz val="10"/>
      <name val="Geneva"/>
    </font>
    <font>
      <sz val="12"/>
      <name val="Arial"/>
      <family val="2"/>
    </font>
    <font>
      <b/>
      <sz val="12"/>
      <name val="Tms Rmn"/>
    </font>
    <font>
      <b/>
      <sz val="9"/>
      <name val="Times New Roman"/>
      <family val="1"/>
    </font>
    <font>
      <sz val="10"/>
      <name val="Helv"/>
    </font>
    <font>
      <u/>
      <sz val="10"/>
      <color theme="10"/>
      <name val="Arial"/>
      <family val="2"/>
    </font>
    <font>
      <sz val="10"/>
      <name val="Bookman"/>
      <family val="1"/>
    </font>
    <font>
      <b/>
      <sz val="12"/>
      <name val="Times New Roman"/>
      <family val="1"/>
    </font>
    <font>
      <b/>
      <i/>
      <sz val="11"/>
      <name val="Times New Roman"/>
      <family val="1"/>
    </font>
    <font>
      <i/>
      <sz val="8"/>
      <name val="CorpoS"/>
    </font>
    <font>
      <sz val="10"/>
      <color indexed="8"/>
      <name val="Tahoma"/>
      <family val="2"/>
    </font>
    <font>
      <sz val="8"/>
      <color indexed="8"/>
      <name val="Tahoma"/>
      <family val="2"/>
    </font>
    <font>
      <b/>
      <sz val="8"/>
      <color indexed="9"/>
      <name val="Tahoma"/>
      <family val="2"/>
    </font>
    <font>
      <b/>
      <sz val="8"/>
      <color indexed="8"/>
      <name val="Tahoma"/>
      <family val="2"/>
    </font>
    <font>
      <b/>
      <sz val="10"/>
      <name val="Times"/>
      <family val="1"/>
    </font>
    <font>
      <b/>
      <sz val="8"/>
      <name val="Helv"/>
    </font>
    <font>
      <sz val="11"/>
      <name val="Times"/>
      <family val="1"/>
    </font>
    <font>
      <b/>
      <sz val="12"/>
      <color indexed="17"/>
      <name val="Wingdings"/>
      <charset val="2"/>
    </font>
    <font>
      <sz val="9"/>
      <name val="Frutiger 45 Light"/>
      <family val="2"/>
    </font>
    <font>
      <b/>
      <sz val="13"/>
      <color indexed="8"/>
      <name val="Verdana"/>
      <family val="2"/>
    </font>
    <font>
      <b/>
      <sz val="8"/>
      <color indexed="9"/>
      <name val="Verdana"/>
      <family val="2"/>
    </font>
    <font>
      <b/>
      <sz val="8"/>
      <color indexed="8"/>
      <name val="Arial"/>
      <family val="2"/>
    </font>
    <font>
      <sz val="8"/>
      <color indexed="8"/>
      <name val="Arial"/>
      <family val="2"/>
    </font>
    <font>
      <i/>
      <sz val="8"/>
      <color indexed="8"/>
      <name val="Arial"/>
      <family val="2"/>
    </font>
    <font>
      <sz val="2"/>
      <color indexed="9"/>
      <name val="Symbol"/>
      <family val="1"/>
      <charset val="2"/>
    </font>
  </fonts>
  <fills count="46">
    <fill>
      <patternFill patternType="none"/>
    </fill>
    <fill>
      <patternFill patternType="gray125"/>
    </fill>
    <fill>
      <patternFill patternType="solid">
        <fgColor rgb="FFD5E1E6"/>
        <bgColor indexed="64"/>
      </patternFill>
    </fill>
    <fill>
      <patternFill patternType="solid">
        <fgColor theme="0"/>
        <bgColor indexed="64"/>
      </patternFill>
    </fill>
    <fill>
      <patternFill patternType="solid">
        <fgColor rgb="FF00395A"/>
        <bgColor indexed="64"/>
      </patternFill>
    </fill>
    <fill>
      <patternFill patternType="solid">
        <fgColor rgb="FF11415F"/>
        <bgColor indexed="64"/>
      </patternFill>
    </fill>
    <fill>
      <patternFill patternType="solid">
        <fgColor rgb="FFFFC000"/>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lightGray">
        <fgColor indexed="11"/>
        <bgColor indexed="9"/>
      </patternFill>
    </fill>
    <fill>
      <patternFill patternType="solid">
        <fgColor indexed="9"/>
        <bgColor indexed="64"/>
      </patternFill>
    </fill>
    <fill>
      <patternFill patternType="solid">
        <fgColor indexed="42"/>
        <bgColor indexed="64"/>
      </patternFill>
    </fill>
    <fill>
      <patternFill patternType="solid">
        <fgColor indexed="15"/>
      </patternFill>
    </fill>
    <fill>
      <patternFill patternType="solid">
        <fgColor indexed="56"/>
        <bgColor indexed="64"/>
      </patternFill>
    </fill>
    <fill>
      <patternFill patternType="solid">
        <fgColor indexed="26"/>
        <bgColor indexed="64"/>
      </patternFill>
    </fill>
    <fill>
      <patternFill patternType="solid">
        <fgColor indexed="9"/>
      </patternFill>
    </fill>
    <fill>
      <patternFill patternType="solid">
        <fgColor indexed="63"/>
        <bgColor indexed="64"/>
      </patternFill>
    </fill>
  </fills>
  <borders count="46">
    <border>
      <left/>
      <right/>
      <top/>
      <bottom/>
      <diagonal/>
    </border>
    <border>
      <left style="thin">
        <color rgb="FF09355A"/>
      </left>
      <right style="thin">
        <color rgb="FF09355A"/>
      </right>
      <top style="thin">
        <color rgb="FF09355A"/>
      </top>
      <bottom style="thin">
        <color rgb="FF09355A"/>
      </bottom>
      <diagonal/>
    </border>
    <border>
      <left style="thin">
        <color rgb="FF09355A"/>
      </left>
      <right/>
      <top style="thin">
        <color rgb="FF09355A"/>
      </top>
      <bottom style="thin">
        <color rgb="FF09355A"/>
      </bottom>
      <diagonal/>
    </border>
    <border>
      <left style="thin">
        <color rgb="FF09355A"/>
      </left>
      <right style="thin">
        <color rgb="FF09355A"/>
      </right>
      <top/>
      <bottom style="thin">
        <color rgb="FF09355A"/>
      </bottom>
      <diagonal/>
    </border>
    <border>
      <left/>
      <right/>
      <top/>
      <bottom style="medium">
        <color theme="0"/>
      </bottom>
      <diagonal/>
    </border>
    <border>
      <left/>
      <right/>
      <top/>
      <bottom style="thick">
        <color rgb="FFFF8319"/>
      </bottom>
      <diagonal/>
    </border>
    <border>
      <left/>
      <right/>
      <top/>
      <bottom style="dotted">
        <color auto="1"/>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0"/>
      </left>
      <right style="thin">
        <color indexed="20"/>
      </right>
      <top style="thin">
        <color indexed="20"/>
      </top>
      <bottom style="thin">
        <color indexed="20"/>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49"/>
      </top>
      <bottom style="double">
        <color indexed="49"/>
      </bottom>
      <diagonal/>
    </border>
    <border>
      <left/>
      <right/>
      <top style="thin">
        <color indexed="64"/>
      </top>
      <bottom/>
      <diagonal/>
    </border>
    <border>
      <left/>
      <right/>
      <top/>
      <bottom style="double">
        <color indexed="64"/>
      </bottom>
      <diagonal/>
    </border>
    <border>
      <left/>
      <right/>
      <top/>
      <bottom style="thin">
        <color rgb="FF525252"/>
      </bottom>
      <diagonal/>
    </border>
    <border>
      <left/>
      <right/>
      <top style="thin">
        <color rgb="FF525252"/>
      </top>
      <bottom/>
      <diagonal/>
    </border>
    <border>
      <left/>
      <right/>
      <top style="thin">
        <color rgb="FF09355A"/>
      </top>
      <bottom style="thin">
        <color indexed="64"/>
      </bottom>
      <diagonal/>
    </border>
    <border>
      <left style="thin">
        <color indexed="64"/>
      </left>
      <right style="thin">
        <color rgb="FF09355A"/>
      </right>
      <top style="thin">
        <color rgb="FF09355A"/>
      </top>
      <bottom style="thin">
        <color rgb="FF09355A"/>
      </bottom>
      <diagonal/>
    </border>
    <border>
      <left style="thin">
        <color indexed="64"/>
      </left>
      <right style="thin">
        <color rgb="FF09355A"/>
      </right>
      <top/>
      <bottom style="thin">
        <color rgb="FF09355A"/>
      </bottom>
      <diagonal/>
    </border>
    <border>
      <left/>
      <right style="thin">
        <color rgb="FF09355A"/>
      </right>
      <top/>
      <bottom/>
      <diagonal/>
    </border>
    <border>
      <left/>
      <right style="thin">
        <color indexed="64"/>
      </right>
      <top style="thin">
        <color indexed="64"/>
      </top>
      <bottom/>
      <diagonal/>
    </border>
    <border>
      <left/>
      <right style="thin">
        <color indexed="64"/>
      </right>
      <top/>
      <bottom style="thin">
        <color indexed="64"/>
      </bottom>
      <diagonal/>
    </border>
  </borders>
  <cellStyleXfs count="47830">
    <xf numFmtId="0" fontId="0" fillId="0" borderId="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8" fillId="0" borderId="0"/>
    <xf numFmtId="9" fontId="28" fillId="0" borderId="0" applyFont="0" applyFill="0" applyBorder="0" applyAlignment="0" applyProtection="0"/>
    <xf numFmtId="0" fontId="31" fillId="0" borderId="0" applyNumberFormat="0" applyFill="0" applyBorder="0" applyAlignment="0" applyProtection="0"/>
    <xf numFmtId="0" fontId="25" fillId="0" borderId="0"/>
    <xf numFmtId="9" fontId="25" fillId="0" borderId="0" applyFont="0" applyFill="0" applyBorder="0" applyAlignment="0" applyProtection="0"/>
    <xf numFmtId="0" fontId="24" fillId="0" borderId="0"/>
    <xf numFmtId="9" fontId="24" fillId="0" borderId="0" applyFont="0" applyFill="0" applyBorder="0" applyAlignment="0" applyProtection="0"/>
    <xf numFmtId="166" fontId="65" fillId="0" borderId="0" applyNumberFormat="0" applyAlignment="0"/>
    <xf numFmtId="0" fontId="23" fillId="0" borderId="0"/>
    <xf numFmtId="0" fontId="22" fillId="0" borderId="0"/>
    <xf numFmtId="9" fontId="22"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0" fontId="18" fillId="0" borderId="0"/>
    <xf numFmtId="9" fontId="18" fillId="0" borderId="0" applyFont="0" applyFill="0" applyBorder="0" applyAlignment="0" applyProtection="0"/>
    <xf numFmtId="0" fontId="17" fillId="0" borderId="0"/>
    <xf numFmtId="9" fontId="17" fillId="0" borderId="0" applyFont="0" applyFill="0" applyBorder="0" applyAlignment="0" applyProtection="0"/>
    <xf numFmtId="0" fontId="16" fillId="0" borderId="0"/>
    <xf numFmtId="9" fontId="16" fillId="0" borderId="0" applyFont="0" applyFill="0" applyBorder="0" applyAlignment="0" applyProtection="0"/>
    <xf numFmtId="0" fontId="15" fillId="0" borderId="0"/>
    <xf numFmtId="9" fontId="15" fillId="0" borderId="0" applyFont="0" applyFill="0" applyBorder="0" applyAlignment="0" applyProtection="0"/>
    <xf numFmtId="0" fontId="14" fillId="0" borderId="0"/>
    <xf numFmtId="9" fontId="14" fillId="0" borderId="0" applyFont="0" applyFill="0" applyBorder="0" applyAlignment="0" applyProtection="0"/>
    <xf numFmtId="0" fontId="13" fillId="0" borderId="0"/>
    <xf numFmtId="9" fontId="13" fillId="0" borderId="0" applyFont="0" applyFill="0" applyBorder="0" applyAlignment="0" applyProtection="0"/>
    <xf numFmtId="0" fontId="12" fillId="0" borderId="0"/>
    <xf numFmtId="9" fontId="12" fillId="0" borderId="0" applyFont="0" applyFill="0" applyBorder="0" applyAlignment="0" applyProtection="0"/>
    <xf numFmtId="0" fontId="11" fillId="0" borderId="0"/>
    <xf numFmtId="9" fontId="11" fillId="0" borderId="0" applyFont="0" applyFill="0" applyBorder="0" applyAlignment="0" applyProtection="0"/>
    <xf numFmtId="0" fontId="10" fillId="0" borderId="0"/>
    <xf numFmtId="9" fontId="10" fillId="0" borderId="0" applyFont="0" applyFill="0" applyBorder="0" applyAlignment="0" applyProtection="0"/>
    <xf numFmtId="0" fontId="9" fillId="0" borderId="0"/>
    <xf numFmtId="9" fontId="9" fillId="0" borderId="0" applyFont="0" applyFill="0" applyBorder="0" applyAlignment="0" applyProtection="0"/>
    <xf numFmtId="0" fontId="8" fillId="0" borderId="0"/>
    <xf numFmtId="9" fontId="8" fillId="0" borderId="0" applyFont="0" applyFill="0" applyBorder="0" applyAlignment="0" applyProtection="0"/>
    <xf numFmtId="167" fontId="67" fillId="0" borderId="0"/>
    <xf numFmtId="167" fontId="67" fillId="0" borderId="0"/>
    <xf numFmtId="167" fontId="68" fillId="7" borderId="0" applyNumberFormat="0" applyBorder="0" applyAlignment="0" applyProtection="0"/>
    <xf numFmtId="167" fontId="69" fillId="8" borderId="0" applyNumberFormat="0" applyBorder="0" applyAlignment="0" applyProtection="0"/>
    <xf numFmtId="167" fontId="68" fillId="9" borderId="0" applyNumberFormat="0" applyBorder="0" applyAlignment="0" applyProtection="0"/>
    <xf numFmtId="167" fontId="69" fillId="10" borderId="0" applyNumberFormat="0" applyBorder="0" applyAlignment="0" applyProtection="0"/>
    <xf numFmtId="167" fontId="68" fillId="11" borderId="0" applyNumberFormat="0" applyBorder="0" applyAlignment="0" applyProtection="0"/>
    <xf numFmtId="167" fontId="69" fillId="12" borderId="0" applyNumberFormat="0" applyBorder="0" applyAlignment="0" applyProtection="0"/>
    <xf numFmtId="167" fontId="68" fillId="13" borderId="0" applyNumberFormat="0" applyBorder="0" applyAlignment="0" applyProtection="0"/>
    <xf numFmtId="167" fontId="69" fillId="14" borderId="0" applyNumberFormat="0" applyBorder="0" applyAlignment="0" applyProtection="0"/>
    <xf numFmtId="167" fontId="68" fillId="15" borderId="0" applyNumberFormat="0" applyBorder="0" applyAlignment="0" applyProtection="0"/>
    <xf numFmtId="167" fontId="69" fillId="15" borderId="0" applyNumberFormat="0" applyBorder="0" applyAlignment="0" applyProtection="0"/>
    <xf numFmtId="167" fontId="68" fillId="14" borderId="0" applyNumberFormat="0" applyBorder="0" applyAlignment="0" applyProtection="0"/>
    <xf numFmtId="167" fontId="69" fillId="12" borderId="0" applyNumberFormat="0" applyBorder="0" applyAlignment="0" applyProtection="0"/>
    <xf numFmtId="167" fontId="68" fillId="8" borderId="0" applyNumberFormat="0" applyBorder="0" applyAlignment="0" applyProtection="0"/>
    <xf numFmtId="167" fontId="69" fillId="15" borderId="0" applyNumberFormat="0" applyBorder="0" applyAlignment="0" applyProtection="0"/>
    <xf numFmtId="167" fontId="68" fillId="10" borderId="0" applyNumberFormat="0" applyBorder="0" applyAlignment="0" applyProtection="0"/>
    <xf numFmtId="167" fontId="69" fillId="10" borderId="0" applyNumberFormat="0" applyBorder="0" applyAlignment="0" applyProtection="0"/>
    <xf numFmtId="167" fontId="68" fillId="16" borderId="0" applyNumberFormat="0" applyBorder="0" applyAlignment="0" applyProtection="0"/>
    <xf numFmtId="167" fontId="69" fillId="17" borderId="0" applyNumberFormat="0" applyBorder="0" applyAlignment="0" applyProtection="0"/>
    <xf numFmtId="167" fontId="68" fillId="13" borderId="0" applyNumberFormat="0" applyBorder="0" applyAlignment="0" applyProtection="0"/>
    <xf numFmtId="167" fontId="69" fillId="9" borderId="0" applyNumberFormat="0" applyBorder="0" applyAlignment="0" applyProtection="0"/>
    <xf numFmtId="167" fontId="68" fillId="8" borderId="0" applyNumberFormat="0" applyBorder="0" applyAlignment="0" applyProtection="0"/>
    <xf numFmtId="167" fontId="69" fillId="15" borderId="0" applyNumberFormat="0" applyBorder="0" applyAlignment="0" applyProtection="0"/>
    <xf numFmtId="167" fontId="68" fillId="18" borderId="0" applyNumberFormat="0" applyBorder="0" applyAlignment="0" applyProtection="0"/>
    <xf numFmtId="167" fontId="69" fillId="12" borderId="0" applyNumberFormat="0" applyBorder="0" applyAlignment="0" applyProtection="0"/>
    <xf numFmtId="167" fontId="70" fillId="19" borderId="0" applyNumberFormat="0" applyBorder="0" applyAlignment="0" applyProtection="0"/>
    <xf numFmtId="167" fontId="71" fillId="15" borderId="0" applyNumberFormat="0" applyBorder="0" applyAlignment="0" applyProtection="0"/>
    <xf numFmtId="167" fontId="70" fillId="10" borderId="0" applyNumberFormat="0" applyBorder="0" applyAlignment="0" applyProtection="0"/>
    <xf numFmtId="167" fontId="71" fillId="20" borderId="0" applyNumberFormat="0" applyBorder="0" applyAlignment="0" applyProtection="0"/>
    <xf numFmtId="167" fontId="70" fillId="16" borderId="0" applyNumberFormat="0" applyBorder="0" applyAlignment="0" applyProtection="0"/>
    <xf numFmtId="167" fontId="71" fillId="18" borderId="0" applyNumberFormat="0" applyBorder="0" applyAlignment="0" applyProtection="0"/>
    <xf numFmtId="167" fontId="70" fillId="21" borderId="0" applyNumberFormat="0" applyBorder="0" applyAlignment="0" applyProtection="0"/>
    <xf numFmtId="167" fontId="71" fillId="9" borderId="0" applyNumberFormat="0" applyBorder="0" applyAlignment="0" applyProtection="0"/>
    <xf numFmtId="167" fontId="70" fillId="22" borderId="0" applyNumberFormat="0" applyBorder="0" applyAlignment="0" applyProtection="0"/>
    <xf numFmtId="167" fontId="71" fillId="15" borderId="0" applyNumberFormat="0" applyBorder="0" applyAlignment="0" applyProtection="0"/>
    <xf numFmtId="167" fontId="70" fillId="23" borderId="0" applyNumberFormat="0" applyBorder="0" applyAlignment="0" applyProtection="0"/>
    <xf numFmtId="167" fontId="71" fillId="10" borderId="0" applyNumberFormat="0" applyBorder="0" applyAlignment="0" applyProtection="0"/>
    <xf numFmtId="167" fontId="70" fillId="24" borderId="0" applyNumberFormat="0" applyBorder="0" applyAlignment="0" applyProtection="0"/>
    <xf numFmtId="167" fontId="71" fillId="22" borderId="0" applyNumberFormat="0" applyBorder="0" applyAlignment="0" applyProtection="0"/>
    <xf numFmtId="167" fontId="70" fillId="25" borderId="0" applyNumberFormat="0" applyBorder="0" applyAlignment="0" applyProtection="0"/>
    <xf numFmtId="167" fontId="71" fillId="20" borderId="0" applyNumberFormat="0" applyBorder="0" applyAlignment="0" applyProtection="0"/>
    <xf numFmtId="167" fontId="70" fillId="26" borderId="0" applyNumberFormat="0" applyBorder="0" applyAlignment="0" applyProtection="0"/>
    <xf numFmtId="167" fontId="71" fillId="18" borderId="0" applyNumberFormat="0" applyBorder="0" applyAlignment="0" applyProtection="0"/>
    <xf numFmtId="167" fontId="70" fillId="21" borderId="0" applyNumberFormat="0" applyBorder="0" applyAlignment="0" applyProtection="0"/>
    <xf numFmtId="167" fontId="71" fillId="27" borderId="0" applyNumberFormat="0" applyBorder="0" applyAlignment="0" applyProtection="0"/>
    <xf numFmtId="167" fontId="70" fillId="22" borderId="0" applyNumberFormat="0" applyBorder="0" applyAlignment="0" applyProtection="0"/>
    <xf numFmtId="167" fontId="71" fillId="22" borderId="0" applyNumberFormat="0" applyBorder="0" applyAlignment="0" applyProtection="0"/>
    <xf numFmtId="167" fontId="70" fillId="20" borderId="0" applyNumberFormat="0" applyBorder="0" applyAlignment="0" applyProtection="0"/>
    <xf numFmtId="167" fontId="71" fillId="25" borderId="0" applyNumberFormat="0" applyBorder="0" applyAlignment="0" applyProtection="0"/>
    <xf numFmtId="187" fontId="67" fillId="0" borderId="0" applyFont="0" applyFill="0" applyBorder="0" applyAlignment="0" applyProtection="0"/>
    <xf numFmtId="188" fontId="67" fillId="0" borderId="0" applyFont="0" applyFill="0" applyBorder="0" applyAlignment="0" applyProtection="0"/>
    <xf numFmtId="167" fontId="72" fillId="0" borderId="0"/>
    <xf numFmtId="189" fontId="67" fillId="0" borderId="0" applyFont="0" applyFill="0" applyBorder="0" applyAlignment="0" applyProtection="0"/>
    <xf numFmtId="190" fontId="67" fillId="0" borderId="0" applyFont="0" applyFill="0" applyBorder="0" applyAlignment="0" applyProtection="0"/>
    <xf numFmtId="167" fontId="73" fillId="28" borderId="0"/>
    <xf numFmtId="167" fontId="74" fillId="9" borderId="0" applyNumberFormat="0" applyBorder="0" applyAlignment="0" applyProtection="0"/>
    <xf numFmtId="167" fontId="75" fillId="13" borderId="0" applyNumberFormat="0" applyBorder="0" applyAlignment="0" applyProtection="0"/>
    <xf numFmtId="167" fontId="76" fillId="29" borderId="0">
      <alignment vertical="center"/>
    </xf>
    <xf numFmtId="37" fontId="77" fillId="0" borderId="0" applyFont="0" applyFill="0" applyBorder="0" applyAlignment="0" applyProtection="0"/>
    <xf numFmtId="192" fontId="77" fillId="0" borderId="0" applyFont="0" applyFill="0" applyBorder="0" applyAlignment="0" applyProtection="0"/>
    <xf numFmtId="189" fontId="67" fillId="0" borderId="0" applyFont="0" applyFill="0" applyBorder="0" applyAlignment="0" applyProtection="0"/>
    <xf numFmtId="188" fontId="67" fillId="0" borderId="0" applyFont="0" applyFill="0" applyBorder="0" applyAlignment="0" applyProtection="0"/>
    <xf numFmtId="168" fontId="67" fillId="0" borderId="0" applyFont="0" applyFill="0" applyBorder="0" applyAlignment="0" applyProtection="0"/>
    <xf numFmtId="167" fontId="78" fillId="0" borderId="0"/>
    <xf numFmtId="167" fontId="79" fillId="3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67" fontId="67" fillId="0" borderId="0" applyFill="0" applyBorder="0" applyAlignment="0"/>
    <xf numFmtId="167"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94" fontId="79" fillId="30" borderId="0"/>
    <xf numFmtId="167" fontId="79" fillId="30" borderId="0"/>
    <xf numFmtId="167" fontId="80" fillId="31" borderId="10" applyNumberFormat="0" applyAlignment="0" applyProtection="0"/>
    <xf numFmtId="167" fontId="81" fillId="14" borderId="10" applyNumberFormat="0" applyAlignment="0" applyProtection="0"/>
    <xf numFmtId="167" fontId="67" fillId="0" borderId="0" applyFill="0" applyBorder="0" applyAlignment="0"/>
    <xf numFmtId="167" fontId="82" fillId="32" borderId="11" applyNumberFormat="0" applyAlignment="0" applyProtection="0"/>
    <xf numFmtId="167" fontId="83" fillId="32" borderId="11" applyNumberFormat="0" applyAlignment="0" applyProtection="0"/>
    <xf numFmtId="167" fontId="85" fillId="0" borderId="12">
      <alignment horizontal="center"/>
    </xf>
    <xf numFmtId="170"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8"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86"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4" fontId="67" fillId="0" borderId="0"/>
    <xf numFmtId="14" fontId="67" fillId="0" borderId="0"/>
    <xf numFmtId="167" fontId="87" fillId="30" borderId="13">
      <alignment horizontal="left"/>
    </xf>
    <xf numFmtId="15" fontId="88" fillId="28" borderId="0">
      <alignment horizontal="right"/>
    </xf>
    <xf numFmtId="167" fontId="89" fillId="33" borderId="0" applyNumberFormat="0" applyBorder="0" applyAlignment="0">
      <alignment horizontal="center"/>
    </xf>
    <xf numFmtId="167" fontId="83" fillId="34" borderId="0" applyNumberFormat="0" applyBorder="0" applyAlignment="0"/>
    <xf numFmtId="167" fontId="90" fillId="34" borderId="0">
      <alignment horizontal="centerContinuous"/>
    </xf>
    <xf numFmtId="167" fontId="81" fillId="35" borderId="14">
      <alignment horizontal="center"/>
      <protection locked="0"/>
    </xf>
    <xf numFmtId="196" fontId="73" fillId="0" borderId="0" applyFont="0" applyFill="0" applyBorder="0" applyAlignment="0" applyProtection="0"/>
    <xf numFmtId="14" fontId="69" fillId="0" borderId="0" applyFill="0" applyBorder="0" applyAlignment="0"/>
    <xf numFmtId="14" fontId="69" fillId="0" borderId="0" applyFill="0" applyBorder="0" applyAlignment="0"/>
    <xf numFmtId="14" fontId="69" fillId="0" borderId="0" applyFill="0" applyBorder="0" applyAlignment="0"/>
    <xf numFmtId="14" fontId="69" fillId="0" borderId="0" applyFill="0" applyBorder="0" applyAlignment="0"/>
    <xf numFmtId="14" fontId="69" fillId="0" borderId="0" applyFill="0" applyBorder="0" applyAlignment="0"/>
    <xf numFmtId="14" fontId="69" fillId="0" borderId="0" applyFill="0" applyBorder="0" applyAlignment="0"/>
    <xf numFmtId="14" fontId="69" fillId="0" borderId="0" applyFill="0" applyBorder="0" applyAlignment="0"/>
    <xf numFmtId="14" fontId="69" fillId="0" borderId="0" applyFill="0" applyBorder="0" applyAlignment="0"/>
    <xf numFmtId="14" fontId="69" fillId="0" borderId="0" applyFill="0" applyBorder="0" applyAlignment="0"/>
    <xf numFmtId="14" fontId="69" fillId="0" borderId="0" applyFill="0" applyBorder="0" applyAlignment="0"/>
    <xf numFmtId="14" fontId="69" fillId="0" borderId="0" applyFill="0" applyBorder="0" applyAlignment="0"/>
    <xf numFmtId="14" fontId="69" fillId="0" borderId="0" applyFill="0" applyBorder="0" applyAlignment="0"/>
    <xf numFmtId="14" fontId="69" fillId="0" borderId="0" applyFill="0" applyBorder="0" applyAlignment="0"/>
    <xf numFmtId="14" fontId="69" fillId="0" borderId="0" applyFill="0" applyBorder="0" applyAlignment="0"/>
    <xf numFmtId="14" fontId="69" fillId="0" borderId="0" applyFill="0" applyBorder="0" applyAlignment="0"/>
    <xf numFmtId="197" fontId="87" fillId="30" borderId="0" applyFont="0" applyFill="0" applyBorder="0" applyAlignment="0" applyProtection="0">
      <alignment vertical="center"/>
    </xf>
    <xf numFmtId="39" fontId="77" fillId="0" borderId="0" applyFont="0" applyFill="0" applyBorder="0" applyAlignment="0" applyProtection="0"/>
    <xf numFmtId="190"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91" fillId="0" borderId="0" applyNumberFormat="0" applyFill="0" applyBorder="0" applyAlignment="0" applyProtection="0"/>
    <xf numFmtId="167" fontId="92" fillId="0" borderId="0" applyNumberFormat="0" applyFill="0" applyBorder="0" applyAlignment="0" applyProtection="0"/>
    <xf numFmtId="3" fontId="93" fillId="0" borderId="0"/>
    <xf numFmtId="167" fontId="94" fillId="11" borderId="0" applyNumberFormat="0" applyBorder="0" applyAlignment="0" applyProtection="0"/>
    <xf numFmtId="167" fontId="95" fillId="15" borderId="0" applyNumberFormat="0" applyBorder="0" applyAlignment="0" applyProtection="0"/>
    <xf numFmtId="167" fontId="96" fillId="36" borderId="0"/>
    <xf numFmtId="167" fontId="97" fillId="0" borderId="15" applyNumberFormat="0" applyAlignment="0" applyProtection="0">
      <alignment horizontal="left" vertical="center"/>
    </xf>
    <xf numFmtId="167" fontId="97" fillId="0" borderId="16">
      <alignment horizontal="left" vertical="center"/>
    </xf>
    <xf numFmtId="167" fontId="98" fillId="0" borderId="17" applyNumberFormat="0" applyFill="0" applyAlignment="0" applyProtection="0"/>
    <xf numFmtId="167" fontId="99" fillId="0" borderId="18" applyNumberFormat="0" applyFill="0" applyAlignment="0" applyProtection="0"/>
    <xf numFmtId="167" fontId="100" fillId="0" borderId="19" applyNumberFormat="0" applyFill="0" applyAlignment="0" applyProtection="0"/>
    <xf numFmtId="167" fontId="101" fillId="0" borderId="20" applyNumberFormat="0" applyFill="0" applyAlignment="0" applyProtection="0"/>
    <xf numFmtId="167" fontId="102" fillId="0" borderId="21" applyNumberFormat="0" applyFill="0" applyAlignment="0" applyProtection="0"/>
    <xf numFmtId="167" fontId="103" fillId="0" borderId="22" applyNumberFormat="0" applyFill="0" applyAlignment="0" applyProtection="0"/>
    <xf numFmtId="167" fontId="102" fillId="0" borderId="0" applyNumberFormat="0" applyFill="0" applyBorder="0" applyAlignment="0" applyProtection="0"/>
    <xf numFmtId="167" fontId="103" fillId="0" borderId="0" applyNumberFormat="0" applyFill="0" applyBorder="0" applyAlignment="0" applyProtection="0"/>
    <xf numFmtId="180" fontId="104" fillId="0" borderId="0"/>
    <xf numFmtId="175" fontId="104" fillId="0" borderId="0">
      <alignment horizontal="centerContinuous"/>
    </xf>
    <xf numFmtId="181" fontId="78" fillId="0" borderId="0"/>
    <xf numFmtId="179" fontId="104" fillId="0" borderId="0">
      <alignment horizontal="centerContinuous"/>
    </xf>
    <xf numFmtId="177" fontId="105" fillId="0" borderId="0" applyFont="0" applyFill="0" applyBorder="0" applyProtection="0">
      <alignment horizontal="centerContinuous"/>
    </xf>
    <xf numFmtId="180" fontId="105" fillId="0" borderId="0" applyFont="0" applyFill="0" applyBorder="0" applyAlignment="0" applyProtection="0"/>
    <xf numFmtId="175" fontId="105" fillId="0" borderId="0" applyFont="0" applyFill="0" applyBorder="0" applyProtection="0">
      <alignment horizontal="centerContinuous"/>
    </xf>
    <xf numFmtId="181" fontId="105" fillId="0" borderId="0" applyFont="0" applyFill="0" applyBorder="0" applyAlignment="0" applyProtection="0"/>
    <xf numFmtId="176" fontId="105" fillId="0" borderId="0" applyFont="0" applyFill="0" applyBorder="0" applyProtection="0">
      <alignment horizontal="centerContinuous"/>
    </xf>
    <xf numFmtId="182" fontId="105" fillId="0" borderId="0" applyFont="0" applyFill="0" applyBorder="0" applyAlignment="0" applyProtection="0"/>
    <xf numFmtId="179" fontId="105" fillId="0" borderId="0" applyFont="0" applyFill="0" applyBorder="0" applyProtection="0">
      <alignment horizontal="centerContinuous"/>
    </xf>
    <xf numFmtId="167" fontId="106" fillId="14" borderId="10" applyNumberFormat="0" applyAlignment="0" applyProtection="0"/>
    <xf numFmtId="167" fontId="107" fillId="17" borderId="10" applyNumberFormat="0" applyAlignment="0" applyProtection="0"/>
    <xf numFmtId="198" fontId="105" fillId="0" borderId="0" applyFont="0" applyFill="0" applyBorder="0" applyAlignment="0" applyProtection="0"/>
    <xf numFmtId="184" fontId="78" fillId="0" borderId="0" applyFont="0" applyFill="0" applyBorder="0" applyAlignment="0" applyProtection="0"/>
    <xf numFmtId="167" fontId="108" fillId="28"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109" fillId="0" borderId="23" applyNumberFormat="0" applyFill="0" applyAlignment="0" applyProtection="0"/>
    <xf numFmtId="167" fontId="110" fillId="0" borderId="24" applyNumberFormat="0" applyFill="0" applyAlignment="0" applyProtection="0"/>
    <xf numFmtId="167" fontId="111" fillId="37" borderId="25">
      <protection locked="0"/>
    </xf>
    <xf numFmtId="199" fontId="67" fillId="0" borderId="0" applyFont="0" applyFill="0" applyBorder="0" applyAlignment="0" applyProtection="0"/>
    <xf numFmtId="178" fontId="112" fillId="0" borderId="0"/>
    <xf numFmtId="10" fontId="86" fillId="38" borderId="26" applyBorder="0">
      <alignment horizontal="center"/>
      <protection locked="0"/>
    </xf>
    <xf numFmtId="200" fontId="105" fillId="0" borderId="0" applyFont="0" applyFill="0" applyBorder="0" applyAlignment="0" applyProtection="0"/>
    <xf numFmtId="167" fontId="113" fillId="17" borderId="0" applyNumberFormat="0" applyBorder="0" applyAlignment="0" applyProtection="0"/>
    <xf numFmtId="167" fontId="114" fillId="17" borderId="0" applyNumberFormat="0" applyBorder="0" applyAlignment="0" applyProtection="0"/>
    <xf numFmtId="167" fontId="108" fillId="28"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9" fillId="0" borderId="0">
      <alignment vertical="top"/>
    </xf>
    <xf numFmtId="167" fontId="69" fillId="0" borderId="0">
      <alignment vertical="top"/>
    </xf>
    <xf numFmtId="167" fontId="67" fillId="0" borderId="0"/>
    <xf numFmtId="167" fontId="67" fillId="0" borderId="0"/>
    <xf numFmtId="167" fontId="67" fillId="0" borderId="0"/>
    <xf numFmtId="167" fontId="69" fillId="0" borderId="0">
      <alignment vertical="top"/>
    </xf>
    <xf numFmtId="167" fontId="69" fillId="0" borderId="0">
      <alignment vertical="top"/>
    </xf>
    <xf numFmtId="167" fontId="67" fillId="0" borderId="0"/>
    <xf numFmtId="167" fontId="69" fillId="0" borderId="0">
      <alignment vertical="top"/>
    </xf>
    <xf numFmtId="167" fontId="69" fillId="0" borderId="0">
      <alignment vertical="top"/>
    </xf>
    <xf numFmtId="167" fontId="67" fillId="0" borderId="0"/>
    <xf numFmtId="167" fontId="67" fillId="0" borderId="0"/>
    <xf numFmtId="167" fontId="69" fillId="0" borderId="0">
      <alignment vertical="top"/>
    </xf>
    <xf numFmtId="167" fontId="69" fillId="0" borderId="0">
      <alignment vertical="top"/>
    </xf>
    <xf numFmtId="167" fontId="69" fillId="0" borderId="0">
      <alignment vertical="top"/>
    </xf>
    <xf numFmtId="167" fontId="67" fillId="0" borderId="0"/>
    <xf numFmtId="167" fontId="67" fillId="0" borderId="0"/>
    <xf numFmtId="167" fontId="69" fillId="0" borderId="0">
      <alignment vertical="top"/>
    </xf>
    <xf numFmtId="167" fontId="69" fillId="0" borderId="0">
      <alignment vertical="top"/>
    </xf>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9" fillId="0" borderId="0">
      <alignment vertical="top"/>
    </xf>
    <xf numFmtId="167" fontId="69" fillId="0" borderId="0">
      <alignment vertical="top"/>
    </xf>
    <xf numFmtId="167" fontId="69" fillId="0" borderId="0">
      <alignment vertical="top"/>
    </xf>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8" fillId="0" borderId="0"/>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7" fillId="0" borderId="0"/>
    <xf numFmtId="167" fontId="67" fillId="0" borderId="0"/>
    <xf numFmtId="167" fontId="67" fillId="0" borderId="0"/>
    <xf numFmtId="167" fontId="67" fillId="0" borderId="0"/>
    <xf numFmtId="167" fontId="67" fillId="0" borderId="0"/>
    <xf numFmtId="177" fontId="104" fillId="0" borderId="0">
      <alignment horizontal="centerContinuous"/>
    </xf>
    <xf numFmtId="167" fontId="69" fillId="12" borderId="27" applyNumberFormat="0" applyFont="0" applyAlignment="0" applyProtection="0"/>
    <xf numFmtId="167" fontId="67" fillId="12" borderId="27" applyNumberFormat="0" applyFont="0" applyAlignment="0" applyProtection="0"/>
    <xf numFmtId="201" fontId="105" fillId="0" borderId="0" applyFont="0" applyFill="0" applyBorder="0" applyAlignment="0" applyProtection="0"/>
    <xf numFmtId="167" fontId="115" fillId="31" borderId="28" applyNumberFormat="0" applyAlignment="0" applyProtection="0"/>
    <xf numFmtId="167" fontId="116" fillId="14" borderId="28" applyNumberFormat="0" applyAlignment="0" applyProtection="0"/>
    <xf numFmtId="167" fontId="117" fillId="39" borderId="7"/>
    <xf numFmtId="49" fontId="118" fillId="0" borderId="0" applyFill="0" applyBorder="0" applyProtection="0">
      <alignment horizontal="center"/>
    </xf>
    <xf numFmtId="9"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85" fontId="67" fillId="0" borderId="0" applyFont="0" applyFill="0" applyBorder="0" applyAlignment="0" applyProtection="0"/>
    <xf numFmtId="9" fontId="67" fillId="0" borderId="0" applyFont="0" applyFill="0" applyBorder="0" applyAlignment="0" applyProtection="0"/>
    <xf numFmtId="167" fontId="67" fillId="0" borderId="0"/>
    <xf numFmtId="167" fontId="67" fillId="0" borderId="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6"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87" fillId="28" borderId="0"/>
    <xf numFmtId="167" fontId="87" fillId="30" borderId="0"/>
    <xf numFmtId="167" fontId="79" fillId="40" borderId="0"/>
    <xf numFmtId="167" fontId="87" fillId="30" borderId="0"/>
    <xf numFmtId="183" fontId="105" fillId="0" borderId="29" applyNumberFormat="0" applyFont="0" applyFill="0" applyAlignment="0" applyProtection="0"/>
    <xf numFmtId="178" fontId="105" fillId="0" borderId="30" applyNumberFormat="0" applyFont="0" applyFill="0" applyAlignment="0" applyProtection="0"/>
    <xf numFmtId="183" fontId="105" fillId="0" borderId="31" applyNumberFormat="0" applyFont="0" applyFill="0" applyAlignment="0" applyProtection="0"/>
    <xf numFmtId="183" fontId="105" fillId="0" borderId="32" applyNumberFormat="0" applyFont="0" applyFill="0" applyAlignment="0" applyProtection="0"/>
    <xf numFmtId="167" fontId="73" fillId="30" borderId="0"/>
    <xf numFmtId="167" fontId="67" fillId="0" borderId="0"/>
    <xf numFmtId="167" fontId="87" fillId="30" borderId="0"/>
    <xf numFmtId="49" fontId="69" fillId="0" borderId="0" applyFill="0" applyBorder="0" applyAlignment="0"/>
    <xf numFmtId="49" fontId="69" fillId="0" borderId="0" applyFill="0" applyBorder="0" applyAlignment="0"/>
    <xf numFmtId="49" fontId="69" fillId="0" borderId="0" applyFill="0" applyBorder="0" applyAlignment="0"/>
    <xf numFmtId="49" fontId="69" fillId="0" borderId="0" applyFill="0" applyBorder="0" applyAlignment="0"/>
    <xf numFmtId="49" fontId="69" fillId="0" borderId="0" applyFill="0" applyBorder="0" applyAlignment="0"/>
    <xf numFmtId="49" fontId="69" fillId="0" borderId="0" applyFill="0" applyBorder="0" applyAlignment="0"/>
    <xf numFmtId="49" fontId="69" fillId="0" borderId="0" applyFill="0" applyBorder="0" applyAlignment="0"/>
    <xf numFmtId="49" fontId="69" fillId="0" borderId="0" applyFill="0" applyBorder="0" applyAlignment="0"/>
    <xf numFmtId="49" fontId="69" fillId="0" borderId="0" applyFill="0" applyBorder="0" applyAlignment="0"/>
    <xf numFmtId="49" fontId="69" fillId="0" borderId="0" applyFill="0" applyBorder="0" applyAlignment="0"/>
    <xf numFmtId="49" fontId="69" fillId="0" borderId="0" applyFill="0" applyBorder="0" applyAlignment="0"/>
    <xf numFmtId="49" fontId="69" fillId="0" borderId="0" applyFill="0" applyBorder="0" applyAlignment="0"/>
    <xf numFmtId="49" fontId="69" fillId="0" borderId="0" applyFill="0" applyBorder="0" applyAlignment="0"/>
    <xf numFmtId="49" fontId="69" fillId="0" borderId="0" applyFill="0" applyBorder="0" applyAlignment="0"/>
    <xf numFmtId="49"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91" fontId="78" fillId="0" borderId="0"/>
    <xf numFmtId="193" fontId="119" fillId="0" borderId="33"/>
    <xf numFmtId="167" fontId="120" fillId="0" borderId="0" applyNumberFormat="0" applyFill="0" applyBorder="0" applyAlignment="0" applyProtection="0"/>
    <xf numFmtId="167" fontId="121" fillId="0" borderId="0" applyNumberFormat="0" applyFill="0" applyBorder="0" applyAlignment="0" applyProtection="0"/>
    <xf numFmtId="167" fontId="122" fillId="41" borderId="0">
      <alignment horizontal="centerContinuous"/>
    </xf>
    <xf numFmtId="167" fontId="123" fillId="31" borderId="0" applyNumberFormat="0" applyBorder="0" applyAlignment="0">
      <alignment horizontal="center"/>
    </xf>
    <xf numFmtId="167" fontId="124" fillId="36" borderId="0" applyBorder="0"/>
    <xf numFmtId="37" fontId="118" fillId="0" borderId="34" applyFill="0" applyAlignment="0" applyProtection="0"/>
    <xf numFmtId="192" fontId="118" fillId="0" borderId="34" applyFill="0" applyAlignment="0" applyProtection="0"/>
    <xf numFmtId="189" fontId="67" fillId="0" borderId="34" applyFill="0" applyAlignment="0" applyProtection="0"/>
    <xf numFmtId="188" fontId="67" fillId="0" borderId="34" applyFill="0" applyAlignment="0" applyProtection="0"/>
    <xf numFmtId="168" fontId="67" fillId="0" borderId="34" applyFill="0" applyAlignment="0" applyProtection="0"/>
    <xf numFmtId="167" fontId="125" fillId="0" borderId="35" applyNumberFormat="0" applyFill="0" applyAlignment="0" applyProtection="0"/>
    <xf numFmtId="38" fontId="126" fillId="0" borderId="0"/>
    <xf numFmtId="3" fontId="127" fillId="0" borderId="0">
      <alignment horizontal="left"/>
    </xf>
    <xf numFmtId="37" fontId="128" fillId="0" borderId="0">
      <alignment horizontal="right"/>
      <protection locked="0"/>
    </xf>
    <xf numFmtId="167" fontId="129" fillId="0" borderId="0" applyNumberFormat="0" applyFill="0" applyBorder="0" applyAlignment="0">
      <protection locked="0"/>
    </xf>
    <xf numFmtId="190" fontId="69" fillId="0" borderId="0" applyFont="0" applyFill="0" applyBorder="0" applyAlignment="0" applyProtection="0"/>
    <xf numFmtId="172" fontId="69" fillId="0" borderId="0" applyFont="0" applyFill="0" applyBorder="0" applyAlignment="0" applyProtection="0"/>
    <xf numFmtId="167" fontId="130" fillId="0" borderId="0" applyNumberFormat="0" applyFill="0" applyBorder="0" applyAlignment="0" applyProtection="0"/>
    <xf numFmtId="167" fontId="110" fillId="0" borderId="0" applyNumberFormat="0" applyFill="0" applyBorder="0" applyAlignment="0" applyProtection="0"/>
    <xf numFmtId="167" fontId="131" fillId="0" borderId="9" applyNumberFormat="0" applyFill="0" applyProtection="0">
      <alignment horizontal="centerContinuous"/>
    </xf>
    <xf numFmtId="178" fontId="132" fillId="0" borderId="0" applyNumberFormat="0" applyFill="0" applyBorder="0" applyProtection="0">
      <alignment horizontal="centerContinuous"/>
    </xf>
    <xf numFmtId="167" fontId="67" fillId="0" borderId="0"/>
    <xf numFmtId="167" fontId="67" fillId="0" borderId="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4" fontId="67" fillId="0" borderId="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67" fontId="67" fillId="0" borderId="0" applyFill="0" applyBorder="0" applyAlignment="0"/>
    <xf numFmtId="167"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67"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67"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4" fontId="67" fillId="0" borderId="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xf numFmtId="167" fontId="67" fillId="0" borderId="0"/>
    <xf numFmtId="195"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95"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95" fontId="67" fillId="0" borderId="0" applyFill="0" applyBorder="0" applyAlignment="0"/>
    <xf numFmtId="195" fontId="67" fillId="0" borderId="0" applyFill="0" applyBorder="0" applyAlignment="0"/>
    <xf numFmtId="167" fontId="67" fillId="0" borderId="0"/>
    <xf numFmtId="167" fontId="67" fillId="0" borderId="0"/>
    <xf numFmtId="167" fontId="67" fillId="0" borderId="0"/>
    <xf numFmtId="195" fontId="67" fillId="0" borderId="0" applyFill="0" applyBorder="0" applyAlignment="0"/>
    <xf numFmtId="195" fontId="67" fillId="0" borderId="0" applyFill="0" applyBorder="0" applyAlignment="0"/>
    <xf numFmtId="167" fontId="67" fillId="0" borderId="0"/>
    <xf numFmtId="195" fontId="67" fillId="0" borderId="0" applyFill="0" applyBorder="0" applyAlignment="0"/>
    <xf numFmtId="195" fontId="67" fillId="0" borderId="0" applyFill="0" applyBorder="0" applyAlignment="0"/>
    <xf numFmtId="167" fontId="67" fillId="0" borderId="0"/>
    <xf numFmtId="167" fontId="67" fillId="0" borderId="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applyFill="0" applyBorder="0" applyAlignment="0"/>
    <xf numFmtId="167" fontId="67" fillId="0" borderId="0"/>
    <xf numFmtId="167" fontId="67" fillId="0" borderId="0"/>
    <xf numFmtId="167" fontId="67" fillId="0" borderId="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12" borderId="27" applyNumberFormat="0" applyFont="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85" fontId="67" fillId="0" borderId="0" applyFont="0" applyFill="0" applyBorder="0" applyAlignment="0" applyProtection="0"/>
    <xf numFmtId="9" fontId="67" fillId="0" borderId="0" applyFont="0" applyFill="0" applyBorder="0" applyAlignment="0" applyProtection="0"/>
    <xf numFmtId="167" fontId="67" fillId="0" borderId="0"/>
    <xf numFmtId="167" fontId="67" fillId="0" borderId="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applyFill="0" applyBorder="0" applyAlignment="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83" fontId="105" fillId="0" borderId="29" applyNumberFormat="0" applyFont="0" applyFill="0" applyAlignment="0" applyProtection="0"/>
    <xf numFmtId="171" fontId="67" fillId="0" borderId="0" applyFont="0" applyFill="0" applyBorder="0" applyAlignment="0" applyProtection="0"/>
    <xf numFmtId="183" fontId="105" fillId="0" borderId="31" applyNumberFormat="0" applyFont="0" applyFill="0" applyAlignment="0" applyProtection="0"/>
    <xf numFmtId="183" fontId="105" fillId="0" borderId="32" applyNumberFormat="0" applyFont="0" applyFill="0" applyAlignment="0" applyProtection="0"/>
    <xf numFmtId="171" fontId="67" fillId="0" borderId="0" applyFont="0" applyFill="0" applyBorder="0" applyAlignment="0" applyProtection="0"/>
    <xf numFmtId="171" fontId="67" fillId="0" borderId="0" applyFont="0" applyFill="0" applyBorder="0" applyAlignment="0" applyProtection="0"/>
    <xf numFmtId="167" fontId="67" fillId="0" borderId="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67" fontId="67" fillId="0" borderId="0" applyFont="0" applyFill="0" applyBorder="0" applyAlignment="0" applyProtection="0"/>
    <xf numFmtId="14" fontId="67" fillId="0" borderId="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xf numFmtId="167" fontId="67" fillId="0" borderId="0"/>
    <xf numFmtId="195"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95"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95" fontId="67" fillId="0" borderId="0" applyFill="0" applyBorder="0" applyAlignment="0"/>
    <xf numFmtId="195" fontId="67" fillId="0" borderId="0" applyFill="0" applyBorder="0" applyAlignment="0"/>
    <xf numFmtId="167" fontId="67" fillId="0" borderId="0"/>
    <xf numFmtId="167" fontId="67" fillId="0" borderId="0"/>
    <xf numFmtId="167" fontId="67" fillId="0" borderId="0"/>
    <xf numFmtId="195" fontId="67" fillId="0" borderId="0" applyFill="0" applyBorder="0" applyAlignment="0"/>
    <xf numFmtId="195" fontId="67" fillId="0" borderId="0" applyFill="0" applyBorder="0" applyAlignment="0"/>
    <xf numFmtId="167" fontId="67" fillId="0" borderId="0"/>
    <xf numFmtId="195" fontId="67" fillId="0" borderId="0" applyFill="0" applyBorder="0" applyAlignment="0"/>
    <xf numFmtId="195" fontId="67" fillId="0" borderId="0" applyFill="0" applyBorder="0" applyAlignment="0"/>
    <xf numFmtId="167" fontId="67" fillId="0" borderId="0"/>
    <xf numFmtId="167" fontId="67" fillId="0" borderId="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applyFill="0" applyBorder="0" applyAlignment="0"/>
    <xf numFmtId="167" fontId="67" fillId="0" borderId="0"/>
    <xf numFmtId="167" fontId="67" fillId="0" borderId="0"/>
    <xf numFmtId="167" fontId="67" fillId="0" borderId="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12" borderId="27" applyNumberFormat="0" applyFont="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85" fontId="67" fillId="0" borderId="0" applyFont="0" applyFill="0" applyBorder="0" applyAlignment="0" applyProtection="0"/>
    <xf numFmtId="9" fontId="67" fillId="0" borderId="0" applyFont="0" applyFill="0" applyBorder="0" applyAlignment="0" applyProtection="0"/>
    <xf numFmtId="167" fontId="67" fillId="0" borderId="0"/>
    <xf numFmtId="167" fontId="67" fillId="0" borderId="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applyFill="0" applyBorder="0" applyAlignment="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83" fontId="105" fillId="0" borderId="29" applyNumberFormat="0" applyFont="0" applyFill="0" applyAlignment="0" applyProtection="0"/>
    <xf numFmtId="171" fontId="67" fillId="0" borderId="0" applyFont="0" applyFill="0" applyBorder="0" applyAlignment="0" applyProtection="0"/>
    <xf numFmtId="183" fontId="105" fillId="0" borderId="31" applyNumberFormat="0" applyFont="0" applyFill="0" applyAlignment="0" applyProtection="0"/>
    <xf numFmtId="183" fontId="105" fillId="0" borderId="32" applyNumberFormat="0" applyFont="0" applyFill="0" applyAlignment="0" applyProtection="0"/>
    <xf numFmtId="171" fontId="67" fillId="0" borderId="0" applyFont="0" applyFill="0" applyBorder="0" applyAlignment="0" applyProtection="0"/>
    <xf numFmtId="171" fontId="67" fillId="0" borderId="0" applyFont="0" applyFill="0" applyBorder="0" applyAlignment="0" applyProtection="0"/>
    <xf numFmtId="167" fontId="67" fillId="0" borderId="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67" fontId="67" fillId="0" borderId="0" applyFont="0" applyFill="0" applyBorder="0" applyAlignment="0" applyProtection="0"/>
    <xf numFmtId="14" fontId="67" fillId="0" borderId="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xf numFmtId="167" fontId="67" fillId="0" borderId="0"/>
    <xf numFmtId="195"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95"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95" fontId="67" fillId="0" borderId="0" applyFill="0" applyBorder="0" applyAlignment="0"/>
    <xf numFmtId="195" fontId="67" fillId="0" borderId="0" applyFill="0" applyBorder="0" applyAlignment="0"/>
    <xf numFmtId="167" fontId="67" fillId="0" borderId="0"/>
    <xf numFmtId="167" fontId="67" fillId="0" borderId="0"/>
    <xf numFmtId="167" fontId="67" fillId="0" borderId="0"/>
    <xf numFmtId="195" fontId="67" fillId="0" borderId="0" applyFill="0" applyBorder="0" applyAlignment="0"/>
    <xf numFmtId="195" fontId="67" fillId="0" borderId="0" applyFill="0" applyBorder="0" applyAlignment="0"/>
    <xf numFmtId="167" fontId="67" fillId="0" borderId="0"/>
    <xf numFmtId="195" fontId="67" fillId="0" borderId="0" applyFill="0" applyBorder="0" applyAlignment="0"/>
    <xf numFmtId="195" fontId="67" fillId="0" borderId="0" applyFill="0" applyBorder="0" applyAlignment="0"/>
    <xf numFmtId="167" fontId="67" fillId="0" borderId="0"/>
    <xf numFmtId="167" fontId="67" fillId="0" borderId="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applyFill="0" applyBorder="0" applyAlignment="0"/>
    <xf numFmtId="167" fontId="67" fillId="0" borderId="0"/>
    <xf numFmtId="167" fontId="67" fillId="0" borderId="0"/>
    <xf numFmtId="167" fontId="67" fillId="0" borderId="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12" borderId="27" applyNumberFormat="0" applyFont="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85" fontId="67" fillId="0" borderId="0" applyFont="0" applyFill="0" applyBorder="0" applyAlignment="0" applyProtection="0"/>
    <xf numFmtId="9" fontId="67" fillId="0" borderId="0" applyFont="0" applyFill="0" applyBorder="0" applyAlignment="0" applyProtection="0"/>
    <xf numFmtId="167" fontId="67" fillId="0" borderId="0"/>
    <xf numFmtId="167" fontId="67" fillId="0" borderId="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applyFill="0" applyBorder="0" applyAlignment="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83" fontId="105" fillId="0" borderId="29" applyNumberFormat="0" applyFont="0" applyFill="0" applyAlignment="0" applyProtection="0"/>
    <xf numFmtId="171" fontId="67" fillId="0" borderId="0" applyFont="0" applyFill="0" applyBorder="0" applyAlignment="0" applyProtection="0"/>
    <xf numFmtId="183" fontId="105" fillId="0" borderId="31" applyNumberFormat="0" applyFont="0" applyFill="0" applyAlignment="0" applyProtection="0"/>
    <xf numFmtId="183" fontId="105" fillId="0" borderId="32" applyNumberFormat="0" applyFont="0" applyFill="0" applyAlignment="0" applyProtection="0"/>
    <xf numFmtId="171" fontId="67" fillId="0" borderId="0" applyFont="0" applyFill="0" applyBorder="0" applyAlignment="0" applyProtection="0"/>
    <xf numFmtId="171" fontId="67" fillId="0" borderId="0" applyFont="0" applyFill="0" applyBorder="0" applyAlignment="0" applyProtection="0"/>
    <xf numFmtId="167" fontId="67" fillId="0" borderId="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67" fontId="67" fillId="0" borderId="0" applyFont="0" applyFill="0" applyBorder="0" applyAlignment="0" applyProtection="0"/>
    <xf numFmtId="14" fontId="67" fillId="0" borderId="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xf numFmtId="167" fontId="67" fillId="0" borderId="0"/>
    <xf numFmtId="195"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95"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95" fontId="67" fillId="0" borderId="0" applyFill="0" applyBorder="0" applyAlignment="0"/>
    <xf numFmtId="195" fontId="67" fillId="0" borderId="0" applyFill="0" applyBorder="0" applyAlignment="0"/>
    <xf numFmtId="167" fontId="67" fillId="0" borderId="0"/>
    <xf numFmtId="167" fontId="67" fillId="0" borderId="0"/>
    <xf numFmtId="167" fontId="67" fillId="0" borderId="0"/>
    <xf numFmtId="195" fontId="67" fillId="0" borderId="0" applyFill="0" applyBorder="0" applyAlignment="0"/>
    <xf numFmtId="195" fontId="67" fillId="0" borderId="0" applyFill="0" applyBorder="0" applyAlignment="0"/>
    <xf numFmtId="167" fontId="67" fillId="0" borderId="0"/>
    <xf numFmtId="195" fontId="67" fillId="0" borderId="0" applyFill="0" applyBorder="0" applyAlignment="0"/>
    <xf numFmtId="195" fontId="67" fillId="0" borderId="0" applyFill="0" applyBorder="0" applyAlignment="0"/>
    <xf numFmtId="167" fontId="67" fillId="0" borderId="0"/>
    <xf numFmtId="167" fontId="67" fillId="0" borderId="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applyFill="0" applyBorder="0" applyAlignment="0"/>
    <xf numFmtId="167" fontId="67" fillId="0" borderId="0"/>
    <xf numFmtId="167" fontId="67" fillId="0" borderId="0"/>
    <xf numFmtId="167" fontId="67" fillId="0" borderId="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12" borderId="27" applyNumberFormat="0" applyFont="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85" fontId="67" fillId="0" borderId="0" applyFont="0" applyFill="0" applyBorder="0" applyAlignment="0" applyProtection="0"/>
    <xf numFmtId="9" fontId="67" fillId="0" borderId="0" applyFont="0" applyFill="0" applyBorder="0" applyAlignment="0" applyProtection="0"/>
    <xf numFmtId="167" fontId="67" fillId="0" borderId="0"/>
    <xf numFmtId="167" fontId="67" fillId="0" borderId="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applyFill="0" applyBorder="0" applyAlignment="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1"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83" fontId="105" fillId="0" borderId="29" applyNumberFormat="0" applyFont="0" applyFill="0" applyAlignment="0" applyProtection="0"/>
    <xf numFmtId="171" fontId="67" fillId="0" borderId="0" applyFont="0" applyFill="0" applyBorder="0" applyAlignment="0" applyProtection="0"/>
    <xf numFmtId="183" fontId="105" fillId="0" borderId="31" applyNumberFormat="0" applyFont="0" applyFill="0" applyAlignment="0" applyProtection="0"/>
    <xf numFmtId="183" fontId="105" fillId="0" borderId="32" applyNumberFormat="0" applyFont="0" applyFill="0" applyAlignment="0" applyProtection="0"/>
    <xf numFmtId="171" fontId="67" fillId="0" borderId="0" applyFont="0" applyFill="0" applyBorder="0" applyAlignment="0" applyProtection="0"/>
    <xf numFmtId="171" fontId="67" fillId="0" borderId="0" applyFont="0" applyFill="0" applyBorder="0" applyAlignment="0" applyProtection="0"/>
    <xf numFmtId="167" fontId="67" fillId="0" borderId="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4" fontId="67" fillId="0" borderId="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95" fontId="67" fillId="0" borderId="0" applyFill="0" applyBorder="0" applyAlignment="0"/>
    <xf numFmtId="167" fontId="67" fillId="0" borderId="0"/>
    <xf numFmtId="167" fontId="67" fillId="0" borderId="0"/>
    <xf numFmtId="195" fontId="67" fillId="0" borderId="0" applyFill="0" applyBorder="0" applyAlignment="0"/>
    <xf numFmtId="195"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95"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95" fontId="67" fillId="0" borderId="0" applyFill="0" applyBorder="0" applyAlignment="0"/>
    <xf numFmtId="195" fontId="67" fillId="0" borderId="0" applyFill="0" applyBorder="0" applyAlignment="0"/>
    <xf numFmtId="167" fontId="67" fillId="0" borderId="0" applyFill="0" applyBorder="0" applyAlignment="0"/>
    <xf numFmtId="167" fontId="67" fillId="0" borderId="0" applyFill="0" applyBorder="0" applyAlignment="0"/>
    <xf numFmtId="195"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95" fontId="67" fillId="0" borderId="0" applyFill="0" applyBorder="0" applyAlignment="0"/>
    <xf numFmtId="195" fontId="67" fillId="0" borderId="0" applyFill="0" applyBorder="0" applyAlignment="0"/>
    <xf numFmtId="195" fontId="67" fillId="0" borderId="0" applyFill="0" applyBorder="0" applyAlignment="0"/>
    <xf numFmtId="167" fontId="67" fillId="0" borderId="0"/>
    <xf numFmtId="167" fontId="67" fillId="0" borderId="0"/>
    <xf numFmtId="167" fontId="67" fillId="0" borderId="0"/>
    <xf numFmtId="195" fontId="67" fillId="0" borderId="0" applyFill="0" applyBorder="0" applyAlignment="0"/>
    <xf numFmtId="195" fontId="67" fillId="0" borderId="0" applyFill="0" applyBorder="0" applyAlignment="0"/>
    <xf numFmtId="167" fontId="67" fillId="0" borderId="0"/>
    <xf numFmtId="171" fontId="67" fillId="0" borderId="0" applyFont="0" applyFill="0" applyBorder="0" applyAlignment="0" applyProtection="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12" borderId="27" applyNumberFormat="0" applyFont="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85" fontId="67" fillId="0" borderId="0" applyFont="0" applyFill="0" applyBorder="0" applyAlignment="0" applyProtection="0"/>
    <xf numFmtId="9" fontId="67" fillId="0" borderId="0" applyFont="0" applyFill="0" applyBorder="0" applyAlignment="0" applyProtection="0"/>
    <xf numFmtId="167" fontId="67" fillId="0" borderId="0"/>
    <xf numFmtId="167" fontId="67" fillId="0" borderId="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1"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1"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83" fontId="105" fillId="0" borderId="29" applyNumberFormat="0" applyFont="0" applyFill="0" applyAlignment="0" applyProtection="0"/>
    <xf numFmtId="171" fontId="67" fillId="0" borderId="0" applyFont="0" applyFill="0" applyBorder="0" applyAlignment="0" applyProtection="0"/>
    <xf numFmtId="183" fontId="105" fillId="0" borderId="31" applyNumberFormat="0" applyFont="0" applyFill="0" applyAlignment="0" applyProtection="0"/>
    <xf numFmtId="183" fontId="105" fillId="0" borderId="32" applyNumberFormat="0" applyFont="0" applyFill="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67" fontId="67" fillId="0" borderId="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4" fontId="67" fillId="0" borderId="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xf numFmtId="167" fontId="67" fillId="0" borderId="0"/>
    <xf numFmtId="195"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95"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95" fontId="67" fillId="0" borderId="0" applyFill="0" applyBorder="0" applyAlignment="0"/>
    <xf numFmtId="195" fontId="67" fillId="0" borderId="0" applyFill="0" applyBorder="0" applyAlignment="0"/>
    <xf numFmtId="167" fontId="67" fillId="0" borderId="0"/>
    <xf numFmtId="167" fontId="67" fillId="0" borderId="0"/>
    <xf numFmtId="167" fontId="67" fillId="0" borderId="0"/>
    <xf numFmtId="195" fontId="67" fillId="0" borderId="0" applyFill="0" applyBorder="0" applyAlignment="0"/>
    <xf numFmtId="195" fontId="67" fillId="0" borderId="0" applyFill="0" applyBorder="0" applyAlignment="0"/>
    <xf numFmtId="167" fontId="67" fillId="0" borderId="0"/>
    <xf numFmtId="195" fontId="67" fillId="0" borderId="0" applyFill="0" applyBorder="0" applyAlignment="0"/>
    <xf numFmtId="195" fontId="67" fillId="0" borderId="0" applyFill="0" applyBorder="0" applyAlignment="0"/>
    <xf numFmtId="167" fontId="67" fillId="0" borderId="0"/>
    <xf numFmtId="167" fontId="67" fillId="0" borderId="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applyFill="0" applyBorder="0" applyAlignment="0"/>
    <xf numFmtId="167" fontId="67" fillId="0" borderId="0"/>
    <xf numFmtId="167" fontId="67" fillId="0" borderId="0"/>
    <xf numFmtId="167" fontId="67" fillId="0" borderId="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12" borderId="27" applyNumberFormat="0" applyFont="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85" fontId="67" fillId="0" borderId="0" applyFont="0" applyFill="0" applyBorder="0" applyAlignment="0" applyProtection="0"/>
    <xf numFmtId="9" fontId="67" fillId="0" borderId="0" applyFont="0" applyFill="0" applyBorder="0" applyAlignment="0" applyProtection="0"/>
    <xf numFmtId="167" fontId="67" fillId="0" borderId="0"/>
    <xf numFmtId="167" fontId="67" fillId="0" borderId="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applyFill="0" applyBorder="0" applyAlignment="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1"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83" fontId="105" fillId="0" borderId="29" applyNumberFormat="0" applyFont="0" applyFill="0" applyAlignment="0" applyProtection="0"/>
    <xf numFmtId="171" fontId="67" fillId="0" borderId="0" applyFont="0" applyFill="0" applyBorder="0" applyAlignment="0" applyProtection="0"/>
    <xf numFmtId="183" fontId="105" fillId="0" borderId="31" applyNumberFormat="0" applyFont="0" applyFill="0" applyAlignment="0" applyProtection="0"/>
    <xf numFmtId="183" fontId="105" fillId="0" borderId="32" applyNumberFormat="0" applyFont="0" applyFill="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67" fontId="67" fillId="0" borderId="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4" fontId="67" fillId="0" borderId="0"/>
    <xf numFmtId="167" fontId="67" fillId="0" borderId="0" applyFont="0" applyFill="0" applyBorder="0" applyAlignment="0" applyProtection="0"/>
    <xf numFmtId="167" fontId="67" fillId="0" borderId="0" applyFont="0" applyFill="0" applyBorder="0" applyAlignment="0" applyProtection="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95" fontId="67" fillId="0" borderId="0" applyFill="0" applyBorder="0" applyAlignment="0"/>
    <xf numFmtId="195" fontId="67" fillId="0" borderId="0" applyFill="0" applyBorder="0" applyAlignment="0"/>
    <xf numFmtId="195" fontId="67" fillId="0" borderId="0" applyFill="0" applyBorder="0" applyAlignment="0"/>
    <xf numFmtId="167" fontId="67" fillId="0" borderId="0"/>
    <xf numFmtId="167" fontId="67" fillId="0" borderId="0"/>
    <xf numFmtId="195" fontId="67" fillId="0" borderId="0" applyFill="0" applyBorder="0" applyAlignment="0"/>
    <xf numFmtId="195"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95"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95" fontId="67" fillId="0" borderId="0" applyFill="0" applyBorder="0" applyAlignment="0"/>
    <xf numFmtId="195" fontId="67" fillId="0" borderId="0" applyFill="0" applyBorder="0" applyAlignment="0"/>
    <xf numFmtId="195" fontId="67" fillId="0" borderId="0" applyFill="0" applyBorder="0" applyAlignment="0"/>
    <xf numFmtId="167" fontId="67" fillId="0" borderId="0"/>
    <xf numFmtId="167" fontId="67" fillId="0" borderId="0"/>
    <xf numFmtId="167" fontId="67" fillId="0" borderId="0"/>
    <xf numFmtId="171" fontId="67" fillId="0" borderId="0" applyFont="0" applyFill="0" applyBorder="0" applyAlignment="0" applyProtection="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12" borderId="27" applyNumberFormat="0" applyFont="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71"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85" fontId="67" fillId="0" borderId="0" applyFont="0" applyFill="0" applyBorder="0" applyAlignment="0" applyProtection="0"/>
    <xf numFmtId="9" fontId="67" fillId="0" borderId="0" applyFont="0" applyFill="0" applyBorder="0" applyAlignment="0" applyProtection="0"/>
    <xf numFmtId="167" fontId="67" fillId="0" borderId="0"/>
    <xf numFmtId="167" fontId="67" fillId="0" borderId="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1"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1"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83" fontId="105" fillId="0" borderId="29" applyNumberFormat="0" applyFont="0" applyFill="0" applyAlignment="0" applyProtection="0"/>
    <xf numFmtId="171" fontId="67" fillId="0" borderId="0" applyFont="0" applyFill="0" applyBorder="0" applyAlignment="0" applyProtection="0"/>
    <xf numFmtId="183" fontId="105" fillId="0" borderId="31" applyNumberFormat="0" applyFont="0" applyFill="0" applyAlignment="0" applyProtection="0"/>
    <xf numFmtId="183" fontId="105" fillId="0" borderId="32" applyNumberFormat="0" applyFont="0" applyFill="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67" fontId="67" fillId="0" borderId="0"/>
    <xf numFmtId="171" fontId="67" fillId="0" borderId="0" applyFont="0" applyFill="0" applyBorder="0" applyAlignment="0" applyProtection="0"/>
    <xf numFmtId="171"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4" fontId="67" fillId="0" borderId="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95" fontId="67" fillId="0" borderId="0" applyFill="0" applyBorder="0" applyAlignment="0"/>
    <xf numFmtId="195"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95"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95" fontId="67" fillId="0" borderId="0" applyFill="0" applyBorder="0" applyAlignment="0"/>
    <xf numFmtId="195" fontId="67" fillId="0" borderId="0" applyFill="0" applyBorder="0" applyAlignment="0"/>
    <xf numFmtId="195"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95" fontId="67" fillId="0" borderId="0" applyFill="0" applyBorder="0" applyAlignment="0"/>
    <xf numFmtId="195" fontId="67" fillId="0" borderId="0" applyFill="0" applyBorder="0" applyAlignment="0"/>
    <xf numFmtId="195" fontId="67" fillId="0" borderId="0" applyFill="0" applyBorder="0" applyAlignment="0"/>
    <xf numFmtId="167" fontId="67" fillId="0" borderId="0"/>
    <xf numFmtId="167" fontId="67" fillId="0" borderId="0"/>
    <xf numFmtId="167" fontId="67" fillId="0" borderId="0"/>
    <xf numFmtId="195" fontId="67" fillId="0" borderId="0" applyFill="0" applyBorder="0" applyAlignment="0"/>
    <xf numFmtId="195" fontId="67" fillId="0" borderId="0" applyFill="0" applyBorder="0" applyAlignment="0"/>
    <xf numFmtId="167" fontId="67" fillId="0" borderId="0"/>
    <xf numFmtId="195"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12" borderId="27" applyNumberFormat="0" applyFont="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85" fontId="67" fillId="0" borderId="0" applyFont="0" applyFill="0" applyBorder="0" applyAlignment="0" applyProtection="0"/>
    <xf numFmtId="9" fontId="67" fillId="0" borderId="0" applyFont="0" applyFill="0" applyBorder="0" applyAlignment="0" applyProtection="0"/>
    <xf numFmtId="167" fontId="67" fillId="0" borderId="0"/>
    <xf numFmtId="167" fontId="67" fillId="0" borderId="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83" fontId="105" fillId="0" borderId="29" applyNumberFormat="0" applyFont="0" applyFill="0" applyAlignment="0" applyProtection="0"/>
    <xf numFmtId="183" fontId="105" fillId="0" borderId="31" applyNumberFormat="0" applyFont="0" applyFill="0" applyAlignment="0" applyProtection="0"/>
    <xf numFmtId="183" fontId="105" fillId="0" borderId="32" applyNumberFormat="0" applyFont="0" applyFill="0" applyAlignment="0" applyProtection="0"/>
    <xf numFmtId="167" fontId="67" fillId="0" borderId="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12" borderId="27" applyNumberFormat="0" applyFont="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85" fontId="67" fillId="0" borderId="0" applyFont="0" applyFill="0" applyBorder="0" applyAlignment="0" applyProtection="0"/>
    <xf numFmtId="9" fontId="67" fillId="0" borderId="0" applyFont="0" applyFill="0" applyBorder="0" applyAlignment="0" applyProtection="0"/>
    <xf numFmtId="167" fontId="67" fillId="0" borderId="0"/>
    <xf numFmtId="167" fontId="67" fillId="0" borderId="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83" fontId="105" fillId="0" borderId="29" applyNumberFormat="0" applyFont="0" applyFill="0" applyAlignment="0" applyProtection="0"/>
    <xf numFmtId="183" fontId="105" fillId="0" borderId="31" applyNumberFormat="0" applyFont="0" applyFill="0" applyAlignment="0" applyProtection="0"/>
    <xf numFmtId="183" fontId="105" fillId="0" borderId="32" applyNumberFormat="0" applyFont="0" applyFill="0" applyAlignment="0" applyProtection="0"/>
    <xf numFmtId="167" fontId="67" fillId="0" borderId="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37" fontId="133" fillId="0" borderId="0" applyNumberFormat="0" applyFont="0" applyFill="0" applyBorder="0" applyProtection="0">
      <alignment vertical="center"/>
    </xf>
    <xf numFmtId="37" fontId="133" fillId="0" borderId="0" applyNumberFormat="0" applyFont="0" applyFill="0" applyBorder="0" applyProtection="0">
      <alignment vertical="top"/>
    </xf>
    <xf numFmtId="202" fontId="105" fillId="0" borderId="0" applyFont="0" applyFill="0" applyBorder="0" applyAlignment="0" applyProtection="0"/>
    <xf numFmtId="203" fontId="134" fillId="0" borderId="0" applyFill="0" applyBorder="0" applyAlignment="0" applyProtection="0"/>
    <xf numFmtId="167" fontId="135" fillId="0" borderId="0" applyNumberFormat="0" applyFill="0" applyBorder="0" applyAlignment="0" applyProtection="0"/>
    <xf numFmtId="204" fontId="126" fillId="0" borderId="0" applyFill="0" applyBorder="0" applyProtection="0"/>
    <xf numFmtId="204" fontId="126" fillId="0" borderId="36" applyFill="0" applyProtection="0"/>
    <xf numFmtId="204" fontId="126" fillId="0" borderId="34" applyFill="0" applyProtection="0"/>
    <xf numFmtId="204" fontId="126" fillId="0" borderId="0" applyFill="0" applyBorder="0" applyProtection="0"/>
    <xf numFmtId="205" fontId="136" fillId="0" borderId="0" applyFont="0" applyFill="0" applyBorder="0" applyAlignment="0" applyProtection="0"/>
    <xf numFmtId="15" fontId="136" fillId="0" borderId="0" applyFont="0" applyFill="0" applyBorder="0" applyAlignment="0" applyProtection="0"/>
    <xf numFmtId="206" fontId="126" fillId="0" borderId="0" applyFill="0" applyBorder="0" applyProtection="0"/>
    <xf numFmtId="206" fontId="126" fillId="0" borderId="36" applyFill="0" applyProtection="0"/>
    <xf numFmtId="206" fontId="126" fillId="0" borderId="34" applyFill="0" applyProtection="0"/>
    <xf numFmtId="206" fontId="126" fillId="0" borderId="0" applyFill="0" applyBorder="0" applyProtection="0"/>
    <xf numFmtId="167" fontId="137" fillId="0" borderId="0">
      <alignment horizontal="right" vertical="center"/>
    </xf>
    <xf numFmtId="207" fontId="138" fillId="0" borderId="9">
      <alignment horizontal="centerContinuous"/>
    </xf>
    <xf numFmtId="167" fontId="133" fillId="0" borderId="0" applyFont="0" applyFill="0" applyBorder="0" applyAlignment="0" applyProtection="0"/>
    <xf numFmtId="167" fontId="139" fillId="0" borderId="0"/>
    <xf numFmtId="165" fontId="67" fillId="0" borderId="0"/>
    <xf numFmtId="208" fontId="126" fillId="0" borderId="0" applyFont="0" applyFill="0" applyBorder="0" applyAlignment="0" applyProtection="0"/>
    <xf numFmtId="177" fontId="136" fillId="0" borderId="0" applyFont="0" applyFill="0" applyBorder="0" applyAlignment="0" applyProtection="0"/>
    <xf numFmtId="177" fontId="140" fillId="0" borderId="0"/>
    <xf numFmtId="209" fontId="140" fillId="0" borderId="0"/>
    <xf numFmtId="210" fontId="140" fillId="0" borderId="0"/>
    <xf numFmtId="167" fontId="64" fillId="0" borderId="0"/>
    <xf numFmtId="167" fontId="7" fillId="0" borderId="0"/>
    <xf numFmtId="167" fontId="7" fillId="0" borderId="0"/>
    <xf numFmtId="167" fontId="69" fillId="8" borderId="0" applyNumberFormat="0" applyBorder="0" applyAlignment="0" applyProtection="0"/>
    <xf numFmtId="167" fontId="69" fillId="10" borderId="0" applyNumberFormat="0" applyBorder="0" applyAlignment="0" applyProtection="0"/>
    <xf numFmtId="167" fontId="69" fillId="12" borderId="0" applyNumberFormat="0" applyBorder="0" applyAlignment="0" applyProtection="0"/>
    <xf numFmtId="167" fontId="69" fillId="14" borderId="0" applyNumberFormat="0" applyBorder="0" applyAlignment="0" applyProtection="0"/>
    <xf numFmtId="167" fontId="69" fillId="15" borderId="0" applyNumberFormat="0" applyBorder="0" applyAlignment="0" applyProtection="0"/>
    <xf numFmtId="167" fontId="69" fillId="12" borderId="0" applyNumberFormat="0" applyBorder="0" applyAlignment="0" applyProtection="0"/>
    <xf numFmtId="167" fontId="69" fillId="15" borderId="0" applyNumberFormat="0" applyBorder="0" applyAlignment="0" applyProtection="0"/>
    <xf numFmtId="167" fontId="69" fillId="10" borderId="0" applyNumberFormat="0" applyBorder="0" applyAlignment="0" applyProtection="0"/>
    <xf numFmtId="167" fontId="69" fillId="17" borderId="0" applyNumberFormat="0" applyBorder="0" applyAlignment="0" applyProtection="0"/>
    <xf numFmtId="167" fontId="69" fillId="9" borderId="0" applyNumberFormat="0" applyBorder="0" applyAlignment="0" applyProtection="0"/>
    <xf numFmtId="167" fontId="69" fillId="15" borderId="0" applyNumberFormat="0" applyBorder="0" applyAlignment="0" applyProtection="0"/>
    <xf numFmtId="167" fontId="69" fillId="12" borderId="0" applyNumberFormat="0" applyBorder="0" applyAlignment="0" applyProtection="0"/>
    <xf numFmtId="167" fontId="71" fillId="15" borderId="0" applyNumberFormat="0" applyBorder="0" applyAlignment="0" applyProtection="0"/>
    <xf numFmtId="167" fontId="71" fillId="20" borderId="0" applyNumberFormat="0" applyBorder="0" applyAlignment="0" applyProtection="0"/>
    <xf numFmtId="167" fontId="71" fillId="18" borderId="0" applyNumberFormat="0" applyBorder="0" applyAlignment="0" applyProtection="0"/>
    <xf numFmtId="167" fontId="71" fillId="9" borderId="0" applyNumberFormat="0" applyBorder="0" applyAlignment="0" applyProtection="0"/>
    <xf numFmtId="167" fontId="71" fillId="15" borderId="0" applyNumberFormat="0" applyBorder="0" applyAlignment="0" applyProtection="0"/>
    <xf numFmtId="167" fontId="71" fillId="10" borderId="0" applyNumberFormat="0" applyBorder="0" applyAlignment="0" applyProtection="0"/>
    <xf numFmtId="167" fontId="71" fillId="22" borderId="0" applyNumberFormat="0" applyBorder="0" applyAlignment="0" applyProtection="0"/>
    <xf numFmtId="167" fontId="71" fillId="20" borderId="0" applyNumberFormat="0" applyBorder="0" applyAlignment="0" applyProtection="0"/>
    <xf numFmtId="167" fontId="71" fillId="18" borderId="0" applyNumberFormat="0" applyBorder="0" applyAlignment="0" applyProtection="0"/>
    <xf numFmtId="167" fontId="71" fillId="27" borderId="0" applyNumberFormat="0" applyBorder="0" applyAlignment="0" applyProtection="0"/>
    <xf numFmtId="167" fontId="71" fillId="22" borderId="0" applyNumberFormat="0" applyBorder="0" applyAlignment="0" applyProtection="0"/>
    <xf numFmtId="167" fontId="71" fillId="25" borderId="0" applyNumberFormat="0" applyBorder="0" applyAlignment="0" applyProtection="0"/>
    <xf numFmtId="167" fontId="75" fillId="13" borderId="0" applyNumberFormat="0" applyBorder="0" applyAlignment="0" applyProtection="0"/>
    <xf numFmtId="167" fontId="81" fillId="14" borderId="10" applyNumberFormat="0" applyAlignment="0" applyProtection="0"/>
    <xf numFmtId="167" fontId="83" fillId="32" borderId="11" applyNumberFormat="0" applyAlignment="0" applyProtection="0"/>
    <xf numFmtId="167" fontId="92" fillId="0" borderId="0" applyNumberFormat="0" applyFill="0" applyBorder="0" applyAlignment="0" applyProtection="0"/>
    <xf numFmtId="167" fontId="95" fillId="15" borderId="0" applyNumberFormat="0" applyBorder="0" applyAlignment="0" applyProtection="0"/>
    <xf numFmtId="167" fontId="99" fillId="0" borderId="18" applyNumberFormat="0" applyFill="0" applyAlignment="0" applyProtection="0"/>
    <xf numFmtId="167" fontId="101" fillId="0" borderId="20" applyNumberFormat="0" applyFill="0" applyAlignment="0" applyProtection="0"/>
    <xf numFmtId="167" fontId="103" fillId="0" borderId="22" applyNumberFormat="0" applyFill="0" applyAlignment="0" applyProtection="0"/>
    <xf numFmtId="167" fontId="103" fillId="0" borderId="0" applyNumberFormat="0" applyFill="0" applyBorder="0" applyAlignment="0" applyProtection="0"/>
    <xf numFmtId="167" fontId="107" fillId="17" borderId="10" applyNumberFormat="0" applyAlignment="0" applyProtection="0"/>
    <xf numFmtId="167" fontId="110" fillId="0" borderId="24" applyNumberFormat="0" applyFill="0" applyAlignment="0" applyProtection="0"/>
    <xf numFmtId="167" fontId="114" fillId="17" borderId="0" applyNumberFormat="0" applyBorder="0" applyAlignment="0" applyProtection="0"/>
    <xf numFmtId="167" fontId="116" fillId="14" borderId="28" applyNumberFormat="0" applyAlignment="0" applyProtection="0"/>
    <xf numFmtId="167" fontId="121" fillId="0" borderId="0" applyNumberFormat="0" applyFill="0" applyBorder="0" applyAlignment="0" applyProtection="0"/>
    <xf numFmtId="167" fontId="125" fillId="0" borderId="35" applyNumberFormat="0" applyFill="0" applyAlignment="0" applyProtection="0"/>
    <xf numFmtId="167" fontId="110" fillId="0" borderId="0" applyNumberFormat="0" applyFill="0" applyBorder="0" applyAlignment="0" applyProtection="0"/>
    <xf numFmtId="167" fontId="67" fillId="0" borderId="0"/>
    <xf numFmtId="167" fontId="67" fillId="0" borderId="0"/>
    <xf numFmtId="167" fontId="67" fillId="0" borderId="0"/>
    <xf numFmtId="167" fontId="68" fillId="7" borderId="0" applyNumberFormat="0" applyBorder="0" applyAlignment="0" applyProtection="0"/>
    <xf numFmtId="167" fontId="69" fillId="8" borderId="0" applyNumberFormat="0" applyBorder="0" applyAlignment="0" applyProtection="0"/>
    <xf numFmtId="167" fontId="68" fillId="9" borderId="0" applyNumberFormat="0" applyBorder="0" applyAlignment="0" applyProtection="0"/>
    <xf numFmtId="167" fontId="69" fillId="10" borderId="0" applyNumberFormat="0" applyBorder="0" applyAlignment="0" applyProtection="0"/>
    <xf numFmtId="167" fontId="68" fillId="11" borderId="0" applyNumberFormat="0" applyBorder="0" applyAlignment="0" applyProtection="0"/>
    <xf numFmtId="167" fontId="69" fillId="12" borderId="0" applyNumberFormat="0" applyBorder="0" applyAlignment="0" applyProtection="0"/>
    <xf numFmtId="167" fontId="68" fillId="13" borderId="0" applyNumberFormat="0" applyBorder="0" applyAlignment="0" applyProtection="0"/>
    <xf numFmtId="167" fontId="69" fillId="14" borderId="0" applyNumberFormat="0" applyBorder="0" applyAlignment="0" applyProtection="0"/>
    <xf numFmtId="167" fontId="68" fillId="15" borderId="0" applyNumberFormat="0" applyBorder="0" applyAlignment="0" applyProtection="0"/>
    <xf numFmtId="167" fontId="69" fillId="15" borderId="0" applyNumberFormat="0" applyBorder="0" applyAlignment="0" applyProtection="0"/>
    <xf numFmtId="167" fontId="68" fillId="14" borderId="0" applyNumberFormat="0" applyBorder="0" applyAlignment="0" applyProtection="0"/>
    <xf numFmtId="167" fontId="69" fillId="12" borderId="0" applyNumberFormat="0" applyBorder="0" applyAlignment="0" applyProtection="0"/>
    <xf numFmtId="167" fontId="68" fillId="8" borderId="0" applyNumberFormat="0" applyBorder="0" applyAlignment="0" applyProtection="0"/>
    <xf numFmtId="167" fontId="69" fillId="15" borderId="0" applyNumberFormat="0" applyBorder="0" applyAlignment="0" applyProtection="0"/>
    <xf numFmtId="167" fontId="68" fillId="10" borderId="0" applyNumberFormat="0" applyBorder="0" applyAlignment="0" applyProtection="0"/>
    <xf numFmtId="167" fontId="69" fillId="10" borderId="0" applyNumberFormat="0" applyBorder="0" applyAlignment="0" applyProtection="0"/>
    <xf numFmtId="167" fontId="68" fillId="16" borderId="0" applyNumberFormat="0" applyBorder="0" applyAlignment="0" applyProtection="0"/>
    <xf numFmtId="167" fontId="69" fillId="17" borderId="0" applyNumberFormat="0" applyBorder="0" applyAlignment="0" applyProtection="0"/>
    <xf numFmtId="167" fontId="68" fillId="13" borderId="0" applyNumberFormat="0" applyBorder="0" applyAlignment="0" applyProtection="0"/>
    <xf numFmtId="167" fontId="69" fillId="9" borderId="0" applyNumberFormat="0" applyBorder="0" applyAlignment="0" applyProtection="0"/>
    <xf numFmtId="167" fontId="68" fillId="8" borderId="0" applyNumberFormat="0" applyBorder="0" applyAlignment="0" applyProtection="0"/>
    <xf numFmtId="167" fontId="69" fillId="15" borderId="0" applyNumberFormat="0" applyBorder="0" applyAlignment="0" applyProtection="0"/>
    <xf numFmtId="167" fontId="68" fillId="18" borderId="0" applyNumberFormat="0" applyBorder="0" applyAlignment="0" applyProtection="0"/>
    <xf numFmtId="167" fontId="69" fillId="12" borderId="0" applyNumberFormat="0" applyBorder="0" applyAlignment="0" applyProtection="0"/>
    <xf numFmtId="167" fontId="70" fillId="19" borderId="0" applyNumberFormat="0" applyBorder="0" applyAlignment="0" applyProtection="0"/>
    <xf numFmtId="167" fontId="71" fillId="15" borderId="0" applyNumberFormat="0" applyBorder="0" applyAlignment="0" applyProtection="0"/>
    <xf numFmtId="167" fontId="70" fillId="10" borderId="0" applyNumberFormat="0" applyBorder="0" applyAlignment="0" applyProtection="0"/>
    <xf numFmtId="167" fontId="71" fillId="20" borderId="0" applyNumberFormat="0" applyBorder="0" applyAlignment="0" applyProtection="0"/>
    <xf numFmtId="167" fontId="70" fillId="16" borderId="0" applyNumberFormat="0" applyBorder="0" applyAlignment="0" applyProtection="0"/>
    <xf numFmtId="167" fontId="71" fillId="18" borderId="0" applyNumberFormat="0" applyBorder="0" applyAlignment="0" applyProtection="0"/>
    <xf numFmtId="167" fontId="70" fillId="21" borderId="0" applyNumberFormat="0" applyBorder="0" applyAlignment="0" applyProtection="0"/>
    <xf numFmtId="167" fontId="71" fillId="9" borderId="0" applyNumberFormat="0" applyBorder="0" applyAlignment="0" applyProtection="0"/>
    <xf numFmtId="167" fontId="70" fillId="22" borderId="0" applyNumberFormat="0" applyBorder="0" applyAlignment="0" applyProtection="0"/>
    <xf numFmtId="167" fontId="71" fillId="15" borderId="0" applyNumberFormat="0" applyBorder="0" applyAlignment="0" applyProtection="0"/>
    <xf numFmtId="167" fontId="70" fillId="23" borderId="0" applyNumberFormat="0" applyBorder="0" applyAlignment="0" applyProtection="0"/>
    <xf numFmtId="167" fontId="71" fillId="10" borderId="0" applyNumberFormat="0" applyBorder="0" applyAlignment="0" applyProtection="0"/>
    <xf numFmtId="167" fontId="70" fillId="24" borderId="0" applyNumberFormat="0" applyBorder="0" applyAlignment="0" applyProtection="0"/>
    <xf numFmtId="167" fontId="71" fillId="22" borderId="0" applyNumberFormat="0" applyBorder="0" applyAlignment="0" applyProtection="0"/>
    <xf numFmtId="167" fontId="70" fillId="25" borderId="0" applyNumberFormat="0" applyBorder="0" applyAlignment="0" applyProtection="0"/>
    <xf numFmtId="167" fontId="71" fillId="20" borderId="0" applyNumberFormat="0" applyBorder="0" applyAlignment="0" applyProtection="0"/>
    <xf numFmtId="167" fontId="70" fillId="26" borderId="0" applyNumberFormat="0" applyBorder="0" applyAlignment="0" applyProtection="0"/>
    <xf numFmtId="167" fontId="71" fillId="18" borderId="0" applyNumberFormat="0" applyBorder="0" applyAlignment="0" applyProtection="0"/>
    <xf numFmtId="167" fontId="70" fillId="21" borderId="0" applyNumberFormat="0" applyBorder="0" applyAlignment="0" applyProtection="0"/>
    <xf numFmtId="167" fontId="71" fillId="27" borderId="0" applyNumberFormat="0" applyBorder="0" applyAlignment="0" applyProtection="0"/>
    <xf numFmtId="167" fontId="70" fillId="22" borderId="0" applyNumberFormat="0" applyBorder="0" applyAlignment="0" applyProtection="0"/>
    <xf numFmtId="167" fontId="71" fillId="22" borderId="0" applyNumberFormat="0" applyBorder="0" applyAlignment="0" applyProtection="0"/>
    <xf numFmtId="167" fontId="70" fillId="20" borderId="0" applyNumberFormat="0" applyBorder="0" applyAlignment="0" applyProtection="0"/>
    <xf numFmtId="167" fontId="71" fillId="25" borderId="0" applyNumberFormat="0" applyBorder="0" applyAlignment="0" applyProtection="0"/>
    <xf numFmtId="167" fontId="72" fillId="0" borderId="0"/>
    <xf numFmtId="167" fontId="73" fillId="28" borderId="0"/>
    <xf numFmtId="167" fontId="74" fillId="9" borderId="0" applyNumberFormat="0" applyBorder="0" applyAlignment="0" applyProtection="0"/>
    <xf numFmtId="167" fontId="75" fillId="13" borderId="0" applyNumberFormat="0" applyBorder="0" applyAlignment="0" applyProtection="0"/>
    <xf numFmtId="167" fontId="76" fillId="29" borderId="0">
      <alignment vertical="center"/>
    </xf>
    <xf numFmtId="167" fontId="79" fillId="3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79" fillId="30" borderId="0"/>
    <xf numFmtId="167" fontId="80" fillId="31" borderId="10" applyNumberFormat="0" applyAlignment="0" applyProtection="0"/>
    <xf numFmtId="167" fontId="81" fillId="14" borderId="10" applyNumberFormat="0" applyAlignment="0" applyProtection="0"/>
    <xf numFmtId="167" fontId="82" fillId="32" borderId="11" applyNumberFormat="0" applyAlignment="0" applyProtection="0"/>
    <xf numFmtId="167" fontId="83" fillId="32" borderId="11" applyNumberFormat="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87" fillId="30" borderId="13">
      <alignment horizontal="left"/>
    </xf>
    <xf numFmtId="167" fontId="89" fillId="33" borderId="0" applyNumberFormat="0" applyBorder="0" applyAlignment="0">
      <alignment horizontal="center"/>
    </xf>
    <xf numFmtId="167" fontId="83" fillId="34" borderId="0" applyNumberFormat="0" applyBorder="0" applyAlignment="0"/>
    <xf numFmtId="167" fontId="90" fillId="34" borderId="0">
      <alignment horizontal="centerContinuous"/>
    </xf>
    <xf numFmtId="167" fontId="81" fillId="35" borderId="14">
      <alignment horizontal="center"/>
      <protection locked="0"/>
    </xf>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91" fillId="0" borderId="0" applyNumberFormat="0" applyFill="0" applyBorder="0" applyAlignment="0" applyProtection="0"/>
    <xf numFmtId="167" fontId="92" fillId="0" borderId="0" applyNumberFormat="0" applyFill="0" applyBorder="0" applyAlignment="0" applyProtection="0"/>
    <xf numFmtId="167" fontId="94" fillId="11" borderId="0" applyNumberFormat="0" applyBorder="0" applyAlignment="0" applyProtection="0"/>
    <xf numFmtId="167" fontId="95" fillId="15" borderId="0" applyNumberFormat="0" applyBorder="0" applyAlignment="0" applyProtection="0"/>
    <xf numFmtId="167" fontId="96" fillId="36" borderId="0"/>
    <xf numFmtId="167" fontId="97" fillId="0" borderId="15" applyNumberFormat="0" applyAlignment="0" applyProtection="0">
      <alignment horizontal="left" vertical="center"/>
    </xf>
    <xf numFmtId="167" fontId="97" fillId="0" borderId="16">
      <alignment horizontal="left" vertical="center"/>
    </xf>
    <xf numFmtId="167" fontId="98" fillId="0" borderId="17" applyNumberFormat="0" applyFill="0" applyAlignment="0" applyProtection="0"/>
    <xf numFmtId="167" fontId="99" fillId="0" borderId="18" applyNumberFormat="0" applyFill="0" applyAlignment="0" applyProtection="0"/>
    <xf numFmtId="167" fontId="100" fillId="0" borderId="19" applyNumberFormat="0" applyFill="0" applyAlignment="0" applyProtection="0"/>
    <xf numFmtId="167" fontId="101" fillId="0" borderId="20" applyNumberFormat="0" applyFill="0" applyAlignment="0" applyProtection="0"/>
    <xf numFmtId="167" fontId="102" fillId="0" borderId="21" applyNumberFormat="0" applyFill="0" applyAlignment="0" applyProtection="0"/>
    <xf numFmtId="167" fontId="103" fillId="0" borderId="22" applyNumberFormat="0" applyFill="0" applyAlignment="0" applyProtection="0"/>
    <xf numFmtId="167" fontId="102" fillId="0" borderId="0" applyNumberFormat="0" applyFill="0" applyBorder="0" applyAlignment="0" applyProtection="0"/>
    <xf numFmtId="167" fontId="103" fillId="0" borderId="0" applyNumberFormat="0" applyFill="0" applyBorder="0" applyAlignment="0" applyProtection="0"/>
    <xf numFmtId="167" fontId="106" fillId="14" borderId="10" applyNumberFormat="0" applyAlignment="0" applyProtection="0"/>
    <xf numFmtId="167" fontId="107" fillId="17" borderId="10" applyNumberFormat="0" applyAlignment="0" applyProtection="0"/>
    <xf numFmtId="167" fontId="108" fillId="28"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109" fillId="0" borderId="23" applyNumberFormat="0" applyFill="0" applyAlignment="0" applyProtection="0"/>
    <xf numFmtId="167" fontId="110" fillId="0" borderId="24" applyNumberFormat="0" applyFill="0" applyAlignment="0" applyProtection="0"/>
    <xf numFmtId="167" fontId="113" fillId="17" borderId="0" applyNumberFormat="0" applyBorder="0" applyAlignment="0" applyProtection="0"/>
    <xf numFmtId="167" fontId="114" fillId="17" borderId="0" applyNumberFormat="0" applyBorder="0" applyAlignment="0" applyProtection="0"/>
    <xf numFmtId="167" fontId="108" fillId="28"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9" fillId="0" borderId="0">
      <alignment vertical="top"/>
    </xf>
    <xf numFmtId="167" fontId="69" fillId="0" borderId="0">
      <alignment vertical="top"/>
    </xf>
    <xf numFmtId="167" fontId="67" fillId="0" borderId="0"/>
    <xf numFmtId="167" fontId="67" fillId="0" borderId="0"/>
    <xf numFmtId="167" fontId="67" fillId="0" borderId="0"/>
    <xf numFmtId="167" fontId="69" fillId="0" borderId="0">
      <alignment vertical="top"/>
    </xf>
    <xf numFmtId="167" fontId="69" fillId="0" borderId="0">
      <alignment vertical="top"/>
    </xf>
    <xf numFmtId="167" fontId="67" fillId="0" borderId="0"/>
    <xf numFmtId="167" fontId="69" fillId="0" borderId="0">
      <alignment vertical="top"/>
    </xf>
    <xf numFmtId="167" fontId="69" fillId="0" borderId="0">
      <alignment vertical="top"/>
    </xf>
    <xf numFmtId="167" fontId="67" fillId="0" borderId="0"/>
    <xf numFmtId="167" fontId="67" fillId="0" borderId="0"/>
    <xf numFmtId="167" fontId="69" fillId="0" borderId="0">
      <alignment vertical="top"/>
    </xf>
    <xf numFmtId="167" fontId="69" fillId="0" borderId="0">
      <alignment vertical="top"/>
    </xf>
    <xf numFmtId="167" fontId="69" fillId="0" borderId="0">
      <alignment vertical="top"/>
    </xf>
    <xf numFmtId="167" fontId="67" fillId="0" borderId="0"/>
    <xf numFmtId="167" fontId="67" fillId="0" borderId="0"/>
    <xf numFmtId="167" fontId="69" fillId="0" borderId="0">
      <alignment vertical="top"/>
    </xf>
    <xf numFmtId="167" fontId="69" fillId="0" borderId="0">
      <alignment vertical="top"/>
    </xf>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9" fillId="0" borderId="0">
      <alignment vertical="top"/>
    </xf>
    <xf numFmtId="167" fontId="69" fillId="0" borderId="0">
      <alignment vertical="top"/>
    </xf>
    <xf numFmtId="167" fontId="69" fillId="0" borderId="0">
      <alignment vertical="top"/>
    </xf>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8" fillId="0" borderId="0"/>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9" fillId="0" borderId="0">
      <alignment vertical="top"/>
    </xf>
    <xf numFmtId="167" fontId="67" fillId="0" borderId="0"/>
    <xf numFmtId="167" fontId="67" fillId="0" borderId="0"/>
    <xf numFmtId="167" fontId="67" fillId="0" borderId="0"/>
    <xf numFmtId="167" fontId="67" fillId="0" borderId="0"/>
    <xf numFmtId="167" fontId="67" fillId="0" borderId="0"/>
    <xf numFmtId="167" fontId="69" fillId="12" borderId="27" applyNumberFormat="0" applyFont="0" applyAlignment="0" applyProtection="0"/>
    <xf numFmtId="167" fontId="67" fillId="12" borderId="27" applyNumberFormat="0" applyFont="0" applyAlignment="0" applyProtection="0"/>
    <xf numFmtId="167" fontId="115" fillId="31" borderId="28" applyNumberFormat="0" applyAlignment="0" applyProtection="0"/>
    <xf numFmtId="167" fontId="116" fillId="14" borderId="28" applyNumberFormat="0" applyAlignment="0" applyProtection="0"/>
    <xf numFmtId="167" fontId="117" fillId="39" borderId="7"/>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87" fillId="28" borderId="0"/>
    <xf numFmtId="167" fontId="87" fillId="30" borderId="0"/>
    <xf numFmtId="167" fontId="79" fillId="40" borderId="0"/>
    <xf numFmtId="167" fontId="87" fillId="30" borderId="0"/>
    <xf numFmtId="183" fontId="105" fillId="0" borderId="29" applyNumberFormat="0" applyFont="0" applyFill="0" applyAlignment="0" applyProtection="0"/>
    <xf numFmtId="183" fontId="105" fillId="0" borderId="31" applyNumberFormat="0" applyFont="0" applyFill="0" applyAlignment="0" applyProtection="0"/>
    <xf numFmtId="167" fontId="73" fillId="30" borderId="0"/>
    <xf numFmtId="167" fontId="67" fillId="0" borderId="0"/>
    <xf numFmtId="167" fontId="87" fillId="30" borderId="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69" fillId="0" borderId="0" applyFill="0" applyBorder="0" applyAlignment="0"/>
    <xf numFmtId="167" fontId="120" fillId="0" borderId="0" applyNumberFormat="0" applyFill="0" applyBorder="0" applyAlignment="0" applyProtection="0"/>
    <xf numFmtId="167" fontId="121" fillId="0" borderId="0" applyNumberFormat="0" applyFill="0" applyBorder="0" applyAlignment="0" applyProtection="0"/>
    <xf numFmtId="167" fontId="122" fillId="41" borderId="0">
      <alignment horizontal="centerContinuous"/>
    </xf>
    <xf numFmtId="167" fontId="123" fillId="31" borderId="0" applyNumberFormat="0" applyBorder="0" applyAlignment="0">
      <alignment horizontal="center"/>
    </xf>
    <xf numFmtId="167" fontId="124" fillId="36" borderId="0" applyBorder="0"/>
    <xf numFmtId="167" fontId="125" fillId="0" borderId="35" applyNumberFormat="0" applyFill="0" applyAlignment="0" applyProtection="0"/>
    <xf numFmtId="167" fontId="129" fillId="0" borderId="0" applyNumberFormat="0" applyFill="0" applyBorder="0" applyAlignment="0">
      <protection locked="0"/>
    </xf>
    <xf numFmtId="167" fontId="130" fillId="0" borderId="0" applyNumberFormat="0" applyFill="0" applyBorder="0" applyAlignment="0" applyProtection="0"/>
    <xf numFmtId="167" fontId="110" fillId="0" borderId="0" applyNumberFormat="0" applyFill="0" applyBorder="0" applyAlignment="0" applyProtection="0"/>
    <xf numFmtId="167" fontId="131" fillId="0" borderId="9" applyNumberFormat="0" applyFill="0" applyProtection="0">
      <alignment horizontal="centerContinuous"/>
    </xf>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12" borderId="27" applyNumberFormat="0" applyFont="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applyFont="0" applyFill="0" applyBorder="0" applyAlignment="0" applyProtection="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83" fontId="105" fillId="0" borderId="31" applyNumberFormat="0" applyFont="0" applyFill="0" applyAlignment="0" applyProtection="0"/>
    <xf numFmtId="167" fontId="67" fillId="0" borderId="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12" borderId="27" applyNumberFormat="0" applyFont="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applyFont="0" applyFill="0" applyBorder="0" applyAlignment="0" applyProtection="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83" fontId="105" fillId="0" borderId="31" applyNumberFormat="0" applyFont="0" applyFill="0" applyAlignment="0" applyProtection="0"/>
    <xf numFmtId="167" fontId="67" fillId="0" borderId="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12" borderId="27" applyNumberFormat="0" applyFont="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applyFont="0" applyFill="0" applyBorder="0" applyAlignment="0" applyProtection="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83" fontId="105" fillId="0" borderId="31" applyNumberFormat="0" applyFont="0" applyFill="0" applyAlignment="0" applyProtection="0"/>
    <xf numFmtId="167" fontId="67" fillId="0" borderId="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12" borderId="27" applyNumberFormat="0" applyFont="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83" fontId="105" fillId="0" borderId="31" applyNumberFormat="0" applyFont="0" applyFill="0" applyAlignment="0" applyProtection="0"/>
    <xf numFmtId="167" fontId="67" fillId="0" borderId="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12" borderId="27" applyNumberFormat="0" applyFont="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83" fontId="105" fillId="0" borderId="31" applyNumberFormat="0" applyFont="0" applyFill="0" applyAlignment="0" applyProtection="0"/>
    <xf numFmtId="167" fontId="67" fillId="0" borderId="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12" borderId="27" applyNumberFormat="0" applyFont="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83" fontId="105" fillId="0" borderId="31" applyNumberFormat="0" applyFont="0" applyFill="0" applyAlignment="0" applyProtection="0"/>
    <xf numFmtId="167" fontId="67" fillId="0" borderId="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12" borderId="27" applyNumberFormat="0" applyFont="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83" fontId="105" fillId="0" borderId="31" applyNumberFormat="0" applyFont="0" applyFill="0" applyAlignment="0" applyProtection="0"/>
    <xf numFmtId="167" fontId="67" fillId="0" borderId="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12" borderId="27" applyNumberFormat="0" applyFont="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83" fontId="105" fillId="0" borderId="31" applyNumberFormat="0" applyFont="0" applyFill="0" applyAlignment="0" applyProtection="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12" borderId="27" applyNumberFormat="0" applyFont="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83" fontId="105" fillId="0" borderId="31" applyNumberFormat="0" applyFont="0" applyFill="0" applyAlignment="0" applyProtection="0"/>
    <xf numFmtId="167" fontId="67" fillId="0" borderId="0"/>
    <xf numFmtId="167" fontId="135" fillId="0" borderId="0" applyNumberFormat="0" applyFill="0" applyBorder="0" applyAlignment="0" applyProtection="0"/>
    <xf numFmtId="167" fontId="137" fillId="0" borderId="0">
      <alignment horizontal="right" vertical="center"/>
    </xf>
    <xf numFmtId="167" fontId="133" fillId="0" borderId="0" applyFont="0" applyFill="0" applyBorder="0" applyAlignment="0" applyProtection="0"/>
    <xf numFmtId="167" fontId="64" fillId="0" borderId="0"/>
    <xf numFmtId="167" fontId="7" fillId="0" borderId="0"/>
    <xf numFmtId="167" fontId="7" fillId="0" borderId="0"/>
    <xf numFmtId="167" fontId="69" fillId="8" borderId="0" applyNumberFormat="0" applyBorder="0" applyAlignment="0" applyProtection="0"/>
    <xf numFmtId="167" fontId="69" fillId="10" borderId="0" applyNumberFormat="0" applyBorder="0" applyAlignment="0" applyProtection="0"/>
    <xf numFmtId="167" fontId="69" fillId="12" borderId="0" applyNumberFormat="0" applyBorder="0" applyAlignment="0" applyProtection="0"/>
    <xf numFmtId="167" fontId="69" fillId="14" borderId="0" applyNumberFormat="0" applyBorder="0" applyAlignment="0" applyProtection="0"/>
    <xf numFmtId="167" fontId="69" fillId="15" borderId="0" applyNumberFormat="0" applyBorder="0" applyAlignment="0" applyProtection="0"/>
    <xf numFmtId="167" fontId="69" fillId="12" borderId="0" applyNumberFormat="0" applyBorder="0" applyAlignment="0" applyProtection="0"/>
    <xf numFmtId="167" fontId="69" fillId="15" borderId="0" applyNumberFormat="0" applyBorder="0" applyAlignment="0" applyProtection="0"/>
    <xf numFmtId="167" fontId="69" fillId="10" borderId="0" applyNumberFormat="0" applyBorder="0" applyAlignment="0" applyProtection="0"/>
    <xf numFmtId="167" fontId="69" fillId="17" borderId="0" applyNumberFormat="0" applyBorder="0" applyAlignment="0" applyProtection="0"/>
    <xf numFmtId="167" fontId="69" fillId="9" borderId="0" applyNumberFormat="0" applyBorder="0" applyAlignment="0" applyProtection="0"/>
    <xf numFmtId="167" fontId="69" fillId="15" borderId="0" applyNumberFormat="0" applyBorder="0" applyAlignment="0" applyProtection="0"/>
    <xf numFmtId="167" fontId="69" fillId="12" borderId="0" applyNumberFormat="0" applyBorder="0" applyAlignment="0" applyProtection="0"/>
    <xf numFmtId="167" fontId="71" fillId="15" borderId="0" applyNumberFormat="0" applyBorder="0" applyAlignment="0" applyProtection="0"/>
    <xf numFmtId="167" fontId="71" fillId="20" borderId="0" applyNumberFormat="0" applyBorder="0" applyAlignment="0" applyProtection="0"/>
    <xf numFmtId="167" fontId="71" fillId="18" borderId="0" applyNumberFormat="0" applyBorder="0" applyAlignment="0" applyProtection="0"/>
    <xf numFmtId="167" fontId="71" fillId="9" borderId="0" applyNumberFormat="0" applyBorder="0" applyAlignment="0" applyProtection="0"/>
    <xf numFmtId="167" fontId="71" fillId="15" borderId="0" applyNumberFormat="0" applyBorder="0" applyAlignment="0" applyProtection="0"/>
    <xf numFmtId="167" fontId="71" fillId="10" borderId="0" applyNumberFormat="0" applyBorder="0" applyAlignment="0" applyProtection="0"/>
    <xf numFmtId="167" fontId="71" fillId="22" borderId="0" applyNumberFormat="0" applyBorder="0" applyAlignment="0" applyProtection="0"/>
    <xf numFmtId="167" fontId="71" fillId="20" borderId="0" applyNumberFormat="0" applyBorder="0" applyAlignment="0" applyProtection="0"/>
    <xf numFmtId="167" fontId="71" fillId="18" borderId="0" applyNumberFormat="0" applyBorder="0" applyAlignment="0" applyProtection="0"/>
    <xf numFmtId="167" fontId="71" fillId="27" borderId="0" applyNumberFormat="0" applyBorder="0" applyAlignment="0" applyProtection="0"/>
    <xf numFmtId="167" fontId="71" fillId="22" borderId="0" applyNumberFormat="0" applyBorder="0" applyAlignment="0" applyProtection="0"/>
    <xf numFmtId="167" fontId="71" fillId="25" borderId="0" applyNumberFormat="0" applyBorder="0" applyAlignment="0" applyProtection="0"/>
    <xf numFmtId="167" fontId="75" fillId="13" borderId="0" applyNumberFormat="0" applyBorder="0" applyAlignment="0" applyProtection="0"/>
    <xf numFmtId="167" fontId="81" fillId="14" borderId="10" applyNumberFormat="0" applyAlignment="0" applyProtection="0"/>
    <xf numFmtId="167" fontId="83" fillId="32" borderId="11" applyNumberFormat="0" applyAlignment="0" applyProtection="0"/>
    <xf numFmtId="167" fontId="92" fillId="0" borderId="0" applyNumberFormat="0" applyFill="0" applyBorder="0" applyAlignment="0" applyProtection="0"/>
    <xf numFmtId="167" fontId="95" fillId="15" borderId="0" applyNumberFormat="0" applyBorder="0" applyAlignment="0" applyProtection="0"/>
    <xf numFmtId="167" fontId="99" fillId="0" borderId="18" applyNumberFormat="0" applyFill="0" applyAlignment="0" applyProtection="0"/>
    <xf numFmtId="167" fontId="101" fillId="0" borderId="20" applyNumberFormat="0" applyFill="0" applyAlignment="0" applyProtection="0"/>
    <xf numFmtId="167" fontId="103" fillId="0" borderId="22" applyNumberFormat="0" applyFill="0" applyAlignment="0" applyProtection="0"/>
    <xf numFmtId="167" fontId="103" fillId="0" borderId="0" applyNumberFormat="0" applyFill="0" applyBorder="0" applyAlignment="0" applyProtection="0"/>
    <xf numFmtId="167" fontId="107" fillId="17" borderId="10" applyNumberFormat="0" applyAlignment="0" applyProtection="0"/>
    <xf numFmtId="167" fontId="110" fillId="0" borderId="24" applyNumberFormat="0" applyFill="0" applyAlignment="0" applyProtection="0"/>
    <xf numFmtId="167" fontId="114" fillId="17" borderId="0" applyNumberFormat="0" applyBorder="0" applyAlignment="0" applyProtection="0"/>
    <xf numFmtId="167" fontId="116" fillId="14" borderId="28" applyNumberFormat="0" applyAlignment="0" applyProtection="0"/>
    <xf numFmtId="167" fontId="121" fillId="0" borderId="0" applyNumberFormat="0" applyFill="0" applyBorder="0" applyAlignment="0" applyProtection="0"/>
    <xf numFmtId="167" fontId="125" fillId="0" borderId="35" applyNumberFormat="0" applyFill="0" applyAlignment="0" applyProtection="0"/>
    <xf numFmtId="167" fontId="110" fillId="0" borderId="0" applyNumberFormat="0" applyFill="0" applyBorder="0" applyAlignment="0" applyProtection="0"/>
    <xf numFmtId="167" fontId="67" fillId="0" borderId="0"/>
    <xf numFmtId="0" fontId="141" fillId="0" borderId="0" applyNumberFormat="0" applyFill="0" applyBorder="0" applyAlignment="0" applyProtection="0">
      <alignment vertical="top"/>
      <protection locked="0"/>
    </xf>
    <xf numFmtId="167" fontId="67" fillId="0" borderId="0"/>
    <xf numFmtId="183" fontId="105" fillId="0" borderId="29" applyNumberFormat="0" applyFont="0" applyFill="0" applyAlignment="0" applyProtection="0"/>
    <xf numFmtId="167" fontId="7" fillId="0" borderId="0"/>
    <xf numFmtId="167" fontId="7" fillId="0" borderId="0"/>
    <xf numFmtId="167" fontId="7" fillId="0" borderId="0"/>
    <xf numFmtId="167" fontId="7" fillId="0" borderId="0"/>
    <xf numFmtId="173" fontId="67" fillId="0" borderId="0" applyFont="0" applyFill="0" applyBorder="0" applyAlignment="0" applyProtection="0"/>
    <xf numFmtId="167" fontId="67" fillId="0" borderId="0"/>
    <xf numFmtId="0" fontId="67" fillId="0" borderId="0"/>
    <xf numFmtId="0" fontId="67" fillId="0" borderId="0"/>
    <xf numFmtId="0" fontId="67" fillId="0" borderId="0"/>
    <xf numFmtId="167" fontId="67" fillId="0" borderId="0"/>
    <xf numFmtId="0" fontId="67" fillId="0" borderId="0"/>
    <xf numFmtId="167" fontId="67" fillId="0" borderId="0"/>
    <xf numFmtId="0" fontId="67" fillId="0" borderId="0"/>
    <xf numFmtId="167" fontId="67" fillId="0" borderId="0"/>
    <xf numFmtId="0" fontId="67" fillId="0" borderId="0"/>
    <xf numFmtId="167" fontId="67" fillId="0" borderId="0"/>
    <xf numFmtId="0" fontId="67" fillId="0" borderId="0"/>
    <xf numFmtId="167" fontId="67" fillId="0" borderId="0"/>
    <xf numFmtId="0" fontId="67" fillId="0" borderId="0"/>
    <xf numFmtId="167" fontId="67" fillId="0" borderId="0"/>
    <xf numFmtId="0" fontId="67" fillId="0" borderId="0"/>
    <xf numFmtId="167" fontId="67" fillId="0" borderId="0"/>
    <xf numFmtId="0" fontId="67" fillId="0" borderId="0"/>
    <xf numFmtId="167" fontId="67" fillId="0" borderId="0"/>
    <xf numFmtId="0" fontId="67" fillId="0" borderId="0"/>
    <xf numFmtId="0" fontId="69" fillId="0" borderId="0">
      <alignment vertical="top"/>
    </xf>
    <xf numFmtId="0" fontId="140" fillId="0" borderId="0"/>
    <xf numFmtId="167" fontId="68" fillId="7" borderId="0" applyNumberFormat="0" applyBorder="0" applyAlignment="0" applyProtection="0"/>
    <xf numFmtId="167" fontId="68" fillId="7" borderId="0" applyNumberFormat="0" applyBorder="0" applyAlignment="0" applyProtection="0"/>
    <xf numFmtId="167" fontId="68" fillId="7" borderId="0" applyNumberFormat="0" applyBorder="0" applyAlignment="0" applyProtection="0"/>
    <xf numFmtId="167" fontId="68" fillId="9" borderId="0" applyNumberFormat="0" applyBorder="0" applyAlignment="0" applyProtection="0"/>
    <xf numFmtId="167" fontId="68" fillId="9" borderId="0" applyNumberFormat="0" applyBorder="0" applyAlignment="0" applyProtection="0"/>
    <xf numFmtId="167" fontId="68" fillId="9" borderId="0" applyNumberFormat="0" applyBorder="0" applyAlignment="0" applyProtection="0"/>
    <xf numFmtId="167" fontId="68" fillId="11" borderId="0" applyNumberFormat="0" applyBorder="0" applyAlignment="0" applyProtection="0"/>
    <xf numFmtId="167" fontId="68" fillId="11" borderId="0" applyNumberFormat="0" applyBorder="0" applyAlignment="0" applyProtection="0"/>
    <xf numFmtId="167" fontId="68" fillId="11" borderId="0" applyNumberFormat="0" applyBorder="0" applyAlignment="0" applyProtection="0"/>
    <xf numFmtId="167" fontId="68" fillId="13" borderId="0" applyNumberFormat="0" applyBorder="0" applyAlignment="0" applyProtection="0"/>
    <xf numFmtId="167" fontId="68" fillId="13" borderId="0" applyNumberFormat="0" applyBorder="0" applyAlignment="0" applyProtection="0"/>
    <xf numFmtId="167" fontId="68" fillId="13" borderId="0" applyNumberFormat="0" applyBorder="0" applyAlignment="0" applyProtection="0"/>
    <xf numFmtId="167" fontId="68" fillId="15" borderId="0" applyNumberFormat="0" applyBorder="0" applyAlignment="0" applyProtection="0"/>
    <xf numFmtId="167" fontId="68" fillId="15" borderId="0" applyNumberFormat="0" applyBorder="0" applyAlignment="0" applyProtection="0"/>
    <xf numFmtId="167" fontId="68" fillId="15" borderId="0" applyNumberFormat="0" applyBorder="0" applyAlignment="0" applyProtection="0"/>
    <xf numFmtId="167" fontId="68" fillId="14" borderId="0" applyNumberFormat="0" applyBorder="0" applyAlignment="0" applyProtection="0"/>
    <xf numFmtId="167" fontId="68" fillId="14" borderId="0" applyNumberFormat="0" applyBorder="0" applyAlignment="0" applyProtection="0"/>
    <xf numFmtId="167" fontId="68" fillId="14" borderId="0" applyNumberFormat="0" applyBorder="0" applyAlignment="0" applyProtection="0"/>
    <xf numFmtId="167" fontId="68" fillId="8" borderId="0" applyNumberFormat="0" applyBorder="0" applyAlignment="0" applyProtection="0"/>
    <xf numFmtId="167" fontId="68" fillId="8" borderId="0" applyNumberFormat="0" applyBorder="0" applyAlignment="0" applyProtection="0"/>
    <xf numFmtId="167" fontId="68" fillId="8" borderId="0" applyNumberFormat="0" applyBorder="0" applyAlignment="0" applyProtection="0"/>
    <xf numFmtId="167" fontId="68" fillId="10" borderId="0" applyNumberFormat="0" applyBorder="0" applyAlignment="0" applyProtection="0"/>
    <xf numFmtId="167" fontId="68" fillId="10" borderId="0" applyNumberFormat="0" applyBorder="0" applyAlignment="0" applyProtection="0"/>
    <xf numFmtId="167" fontId="68" fillId="10" borderId="0" applyNumberFormat="0" applyBorder="0" applyAlignment="0" applyProtection="0"/>
    <xf numFmtId="167" fontId="68" fillId="16" borderId="0" applyNumberFormat="0" applyBorder="0" applyAlignment="0" applyProtection="0"/>
    <xf numFmtId="167" fontId="68" fillId="16" borderId="0" applyNumberFormat="0" applyBorder="0" applyAlignment="0" applyProtection="0"/>
    <xf numFmtId="167" fontId="68" fillId="16" borderId="0" applyNumberFormat="0" applyBorder="0" applyAlignment="0" applyProtection="0"/>
    <xf numFmtId="167" fontId="68" fillId="13" borderId="0" applyNumberFormat="0" applyBorder="0" applyAlignment="0" applyProtection="0"/>
    <xf numFmtId="167" fontId="68" fillId="13" borderId="0" applyNumberFormat="0" applyBorder="0" applyAlignment="0" applyProtection="0"/>
    <xf numFmtId="167" fontId="68" fillId="13" borderId="0" applyNumberFormat="0" applyBorder="0" applyAlignment="0" applyProtection="0"/>
    <xf numFmtId="167" fontId="68" fillId="8" borderId="0" applyNumberFormat="0" applyBorder="0" applyAlignment="0" applyProtection="0"/>
    <xf numFmtId="167" fontId="68" fillId="8" borderId="0" applyNumberFormat="0" applyBorder="0" applyAlignment="0" applyProtection="0"/>
    <xf numFmtId="167" fontId="68" fillId="8" borderId="0" applyNumberFormat="0" applyBorder="0" applyAlignment="0" applyProtection="0"/>
    <xf numFmtId="167" fontId="68" fillId="18" borderId="0" applyNumberFormat="0" applyBorder="0" applyAlignment="0" applyProtection="0"/>
    <xf numFmtId="167" fontId="68" fillId="18" borderId="0" applyNumberFormat="0" applyBorder="0" applyAlignment="0" applyProtection="0"/>
    <xf numFmtId="167" fontId="68" fillId="18" borderId="0" applyNumberFormat="0" applyBorder="0" applyAlignment="0" applyProtection="0"/>
    <xf numFmtId="167" fontId="70" fillId="19" borderId="0" applyNumberFormat="0" applyBorder="0" applyAlignment="0" applyProtection="0"/>
    <xf numFmtId="167" fontId="70" fillId="19" borderId="0" applyNumberFormat="0" applyBorder="0" applyAlignment="0" applyProtection="0"/>
    <xf numFmtId="167" fontId="70" fillId="19" borderId="0" applyNumberFormat="0" applyBorder="0" applyAlignment="0" applyProtection="0"/>
    <xf numFmtId="167" fontId="70" fillId="10" borderId="0" applyNumberFormat="0" applyBorder="0" applyAlignment="0" applyProtection="0"/>
    <xf numFmtId="167" fontId="70" fillId="10" borderId="0" applyNumberFormat="0" applyBorder="0" applyAlignment="0" applyProtection="0"/>
    <xf numFmtId="167" fontId="70" fillId="10" borderId="0" applyNumberFormat="0" applyBorder="0" applyAlignment="0" applyProtection="0"/>
    <xf numFmtId="167" fontId="70" fillId="16" borderId="0" applyNumberFormat="0" applyBorder="0" applyAlignment="0" applyProtection="0"/>
    <xf numFmtId="167" fontId="70" fillId="16" borderId="0" applyNumberFormat="0" applyBorder="0" applyAlignment="0" applyProtection="0"/>
    <xf numFmtId="167" fontId="70" fillId="16" borderId="0" applyNumberFormat="0" applyBorder="0" applyAlignment="0" applyProtection="0"/>
    <xf numFmtId="167" fontId="70" fillId="21" borderId="0" applyNumberFormat="0" applyBorder="0" applyAlignment="0" applyProtection="0"/>
    <xf numFmtId="167" fontId="70" fillId="21" borderId="0" applyNumberFormat="0" applyBorder="0" applyAlignment="0" applyProtection="0"/>
    <xf numFmtId="167" fontId="70" fillId="21" borderId="0" applyNumberFormat="0" applyBorder="0" applyAlignment="0" applyProtection="0"/>
    <xf numFmtId="167" fontId="70" fillId="22" borderId="0" applyNumberFormat="0" applyBorder="0" applyAlignment="0" applyProtection="0"/>
    <xf numFmtId="167" fontId="70" fillId="22" borderId="0" applyNumberFormat="0" applyBorder="0" applyAlignment="0" applyProtection="0"/>
    <xf numFmtId="167" fontId="70" fillId="22" borderId="0" applyNumberFormat="0" applyBorder="0" applyAlignment="0" applyProtection="0"/>
    <xf numFmtId="167" fontId="70" fillId="23" borderId="0" applyNumberFormat="0" applyBorder="0" applyAlignment="0" applyProtection="0"/>
    <xf numFmtId="167" fontId="70" fillId="23" borderId="0" applyNumberFormat="0" applyBorder="0" applyAlignment="0" applyProtection="0"/>
    <xf numFmtId="167" fontId="70" fillId="23" borderId="0" applyNumberFormat="0" applyBorder="0" applyAlignment="0" applyProtection="0"/>
    <xf numFmtId="167" fontId="70" fillId="24" borderId="0" applyNumberFormat="0" applyBorder="0" applyAlignment="0" applyProtection="0"/>
    <xf numFmtId="167" fontId="70" fillId="24" borderId="0" applyNumberFormat="0" applyBorder="0" applyAlignment="0" applyProtection="0"/>
    <xf numFmtId="167" fontId="70" fillId="24" borderId="0" applyNumberFormat="0" applyBorder="0" applyAlignment="0" applyProtection="0"/>
    <xf numFmtId="167" fontId="70" fillId="25" borderId="0" applyNumberFormat="0" applyBorder="0" applyAlignment="0" applyProtection="0"/>
    <xf numFmtId="167" fontId="70" fillId="25" borderId="0" applyNumberFormat="0" applyBorder="0" applyAlignment="0" applyProtection="0"/>
    <xf numFmtId="167" fontId="70" fillId="25" borderId="0" applyNumberFormat="0" applyBorder="0" applyAlignment="0" applyProtection="0"/>
    <xf numFmtId="167" fontId="70" fillId="26" borderId="0" applyNumberFormat="0" applyBorder="0" applyAlignment="0" applyProtection="0"/>
    <xf numFmtId="167" fontId="70" fillId="26" borderId="0" applyNumberFormat="0" applyBorder="0" applyAlignment="0" applyProtection="0"/>
    <xf numFmtId="167" fontId="70" fillId="26" borderId="0" applyNumberFormat="0" applyBorder="0" applyAlignment="0" applyProtection="0"/>
    <xf numFmtId="167" fontId="70" fillId="21" borderId="0" applyNumberFormat="0" applyBorder="0" applyAlignment="0" applyProtection="0"/>
    <xf numFmtId="167" fontId="70" fillId="21" borderId="0" applyNumberFormat="0" applyBorder="0" applyAlignment="0" applyProtection="0"/>
    <xf numFmtId="167" fontId="70" fillId="21" borderId="0" applyNumberFormat="0" applyBorder="0" applyAlignment="0" applyProtection="0"/>
    <xf numFmtId="167" fontId="70" fillId="22" borderId="0" applyNumberFormat="0" applyBorder="0" applyAlignment="0" applyProtection="0"/>
    <xf numFmtId="167" fontId="70" fillId="22" borderId="0" applyNumberFormat="0" applyBorder="0" applyAlignment="0" applyProtection="0"/>
    <xf numFmtId="167" fontId="70" fillId="22" borderId="0" applyNumberFormat="0" applyBorder="0" applyAlignment="0" applyProtection="0"/>
    <xf numFmtId="167" fontId="70" fillId="20" borderId="0" applyNumberFormat="0" applyBorder="0" applyAlignment="0" applyProtection="0"/>
    <xf numFmtId="167" fontId="70" fillId="20" borderId="0" applyNumberFormat="0" applyBorder="0" applyAlignment="0" applyProtection="0"/>
    <xf numFmtId="167" fontId="70" fillId="20" borderId="0" applyNumberFormat="0" applyBorder="0" applyAlignment="0" applyProtection="0"/>
    <xf numFmtId="167" fontId="72" fillId="0" borderId="0"/>
    <xf numFmtId="167" fontId="72" fillId="0" borderId="0"/>
    <xf numFmtId="167" fontId="72" fillId="0" borderId="0"/>
    <xf numFmtId="167" fontId="72" fillId="0" borderId="0"/>
    <xf numFmtId="37" fontId="142" fillId="0" borderId="0" applyNumberFormat="0" applyFont="0" applyFill="0" applyBorder="0" applyProtection="0">
      <alignment vertical="center"/>
    </xf>
    <xf numFmtId="37" fontId="142" fillId="0" borderId="0" applyNumberFormat="0" applyFont="0" applyFill="0" applyBorder="0" applyProtection="0">
      <alignment vertical="center"/>
    </xf>
    <xf numFmtId="37" fontId="142" fillId="0" borderId="0" applyNumberFormat="0" applyFont="0" applyFill="0" applyBorder="0" applyProtection="0">
      <alignment vertical="top"/>
    </xf>
    <xf numFmtId="37" fontId="142" fillId="0" borderId="0" applyNumberFormat="0" applyFont="0" applyFill="0" applyBorder="0" applyProtection="0">
      <alignment vertical="top"/>
    </xf>
    <xf numFmtId="167" fontId="74" fillId="9" borderId="0" applyNumberFormat="0" applyBorder="0" applyAlignment="0" applyProtection="0"/>
    <xf numFmtId="167" fontId="74" fillId="9" borderId="0" applyNumberFormat="0" applyBorder="0" applyAlignment="0" applyProtection="0"/>
    <xf numFmtId="167" fontId="74" fillId="9" borderId="0" applyNumberFormat="0" applyBorder="0" applyAlignment="0" applyProtection="0"/>
    <xf numFmtId="188" fontId="67" fillId="0" borderId="0" applyFont="0" applyFill="0" applyBorder="0" applyAlignment="0" applyProtection="0"/>
    <xf numFmtId="211" fontId="77" fillId="0" borderId="0" applyFont="0" applyFill="0" applyBorder="0" applyAlignment="0" applyProtection="0"/>
    <xf numFmtId="189" fontId="67" fillId="0" borderId="0" applyFont="0" applyFill="0" applyBorder="0" applyAlignment="0" applyProtection="0"/>
    <xf numFmtId="212" fontId="7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0" fontId="69"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3"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4"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67" fontId="67" fillId="0" borderId="0" applyFill="0" applyBorder="0" applyAlignment="0"/>
    <xf numFmtId="167" fontId="67" fillId="0" borderId="0" applyFill="0" applyBorder="0" applyAlignment="0"/>
    <xf numFmtId="215"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95"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6"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7"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8"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3"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80" fillId="31" borderId="10" applyNumberFormat="0" applyAlignment="0" applyProtection="0"/>
    <xf numFmtId="167" fontId="80" fillId="31" borderId="10" applyNumberFormat="0" applyAlignment="0" applyProtection="0"/>
    <xf numFmtId="167" fontId="80" fillId="31" borderId="10" applyNumberFormat="0" applyAlignment="0" applyProtection="0"/>
    <xf numFmtId="167" fontId="82" fillId="32" borderId="11" applyNumberFormat="0" applyAlignment="0" applyProtection="0"/>
    <xf numFmtId="167" fontId="82" fillId="32" borderId="11" applyNumberFormat="0" applyAlignment="0" applyProtection="0"/>
    <xf numFmtId="167" fontId="82" fillId="32" borderId="11" applyNumberFormat="0" applyAlignment="0" applyProtection="0"/>
    <xf numFmtId="219" fontId="67" fillId="0" borderId="0" applyFont="0" applyFill="0" applyBorder="0" applyAlignment="0" applyProtection="0"/>
    <xf numFmtId="220" fontId="136" fillId="0" borderId="0"/>
    <xf numFmtId="220" fontId="136" fillId="0" borderId="0"/>
    <xf numFmtId="220" fontId="136" fillId="0" borderId="0"/>
    <xf numFmtId="220" fontId="136" fillId="0" borderId="0"/>
    <xf numFmtId="220" fontId="136" fillId="0" borderId="0"/>
    <xf numFmtId="220" fontId="136" fillId="0" borderId="0"/>
    <xf numFmtId="220" fontId="136" fillId="0" borderId="0"/>
    <xf numFmtId="220" fontId="136" fillId="0" borderId="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217" fontId="105"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3"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219" fontId="67" fillId="0" borderId="0" applyFont="0" applyFill="0" applyBorder="0" applyAlignment="0" applyProtection="0"/>
    <xf numFmtId="167" fontId="135" fillId="0" borderId="0" applyNumberFormat="0" applyFill="0" applyBorder="0" applyAlignment="0" applyProtection="0"/>
    <xf numFmtId="0" fontId="135" fillId="0" borderId="0" applyNumberForma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213" fontId="105"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9" fillId="0" borderId="0" applyFill="0" applyBorder="0" applyAlignment="0"/>
    <xf numFmtId="221" fontId="136" fillId="0" borderId="0" applyFont="0" applyFill="0" applyBorder="0" applyAlignment="0" applyProtection="0"/>
    <xf numFmtId="190" fontId="67" fillId="0" borderId="0" applyFont="0" applyFill="0" applyBorder="0" applyAlignment="0" applyProtection="0"/>
    <xf numFmtId="222" fontId="77" fillId="0" borderId="0" applyFont="0" applyFill="0" applyBorder="0" applyAlignment="0" applyProtection="0"/>
    <xf numFmtId="223" fontId="136" fillId="0" borderId="0" applyFont="0" applyFill="0" applyBorder="0" applyAlignment="0" applyProtection="0"/>
    <xf numFmtId="224" fontId="136" fillId="0" borderId="0" applyFont="0" applyFill="0" applyBorder="0" applyAlignment="0" applyProtection="0"/>
    <xf numFmtId="167" fontId="137" fillId="0" borderId="0">
      <alignment horizontal="right" vertical="center"/>
    </xf>
    <xf numFmtId="0" fontId="137" fillId="0" borderId="0">
      <alignment horizontal="right" vertical="center"/>
    </xf>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7"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3"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7"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8"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3"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91" fillId="0" borderId="0" applyNumberFormat="0" applyFill="0" applyBorder="0" applyAlignment="0" applyProtection="0"/>
    <xf numFmtId="167" fontId="91" fillId="0" borderId="0" applyNumberFormat="0" applyFill="0" applyBorder="0" applyAlignment="0" applyProtection="0"/>
    <xf numFmtId="167" fontId="91" fillId="0" borderId="0" applyNumberFormat="0" applyFill="0" applyBorder="0" applyAlignment="0" applyProtection="0"/>
    <xf numFmtId="3" fontId="93" fillId="0" borderId="0"/>
    <xf numFmtId="207" fontId="138" fillId="0" borderId="0">
      <alignment horizontal="centerContinuous"/>
    </xf>
    <xf numFmtId="167" fontId="142" fillId="0" borderId="0" applyFont="0" applyFill="0" applyBorder="0" applyAlignment="0" applyProtection="0"/>
    <xf numFmtId="167" fontId="142" fillId="0" borderId="0" applyFont="0" applyFill="0" applyBorder="0" applyAlignment="0" applyProtection="0"/>
    <xf numFmtId="0" fontId="142" fillId="0" borderId="0" applyFont="0" applyFill="0" applyBorder="0" applyAlignment="0" applyProtection="0"/>
    <xf numFmtId="167" fontId="94" fillId="11" borderId="0" applyNumberFormat="0" applyBorder="0" applyAlignment="0" applyProtection="0"/>
    <xf numFmtId="167" fontId="94" fillId="11" borderId="0" applyNumberFormat="0" applyBorder="0" applyAlignment="0" applyProtection="0"/>
    <xf numFmtId="167" fontId="94" fillId="11" borderId="0" applyNumberFormat="0" applyBorder="0" applyAlignment="0" applyProtection="0"/>
    <xf numFmtId="38" fontId="84" fillId="28" borderId="0" applyNumberFormat="0" applyBorder="0" applyAlignment="0" applyProtection="0"/>
    <xf numFmtId="167" fontId="97" fillId="0" borderId="15" applyNumberFormat="0" applyAlignment="0" applyProtection="0">
      <alignment horizontal="left" vertical="center"/>
    </xf>
    <xf numFmtId="0" fontId="97" fillId="0" borderId="15" applyNumberFormat="0" applyAlignment="0" applyProtection="0">
      <alignment horizontal="left" vertical="center"/>
    </xf>
    <xf numFmtId="167" fontId="97" fillId="0" borderId="16">
      <alignment horizontal="left" vertical="center"/>
    </xf>
    <xf numFmtId="0" fontId="97" fillId="0" borderId="16">
      <alignment horizontal="left" vertical="center"/>
    </xf>
    <xf numFmtId="167" fontId="98" fillId="0" borderId="17" applyNumberFormat="0" applyFill="0" applyAlignment="0" applyProtection="0"/>
    <xf numFmtId="167" fontId="98" fillId="0" borderId="17" applyNumberFormat="0" applyFill="0" applyAlignment="0" applyProtection="0"/>
    <xf numFmtId="0" fontId="132" fillId="0" borderId="0"/>
    <xf numFmtId="167" fontId="98" fillId="0" borderId="17" applyNumberFormat="0" applyFill="0" applyAlignment="0" applyProtection="0"/>
    <xf numFmtId="167" fontId="100" fillId="0" borderId="19" applyNumberFormat="0" applyFill="0" applyAlignment="0" applyProtection="0"/>
    <xf numFmtId="167" fontId="100" fillId="0" borderId="19" applyNumberFormat="0" applyFill="0" applyAlignment="0" applyProtection="0"/>
    <xf numFmtId="225" fontId="143" fillId="0" borderId="0"/>
    <xf numFmtId="167" fontId="100" fillId="0" borderId="19" applyNumberFormat="0" applyFill="0" applyAlignment="0" applyProtection="0"/>
    <xf numFmtId="167" fontId="102" fillId="0" borderId="21" applyNumberFormat="0" applyFill="0" applyAlignment="0" applyProtection="0"/>
    <xf numFmtId="167" fontId="102" fillId="0" borderId="21" applyNumberFormat="0" applyFill="0" applyAlignment="0" applyProtection="0"/>
    <xf numFmtId="225" fontId="144" fillId="0" borderId="0"/>
    <xf numFmtId="167" fontId="102" fillId="0" borderId="21" applyNumberFormat="0" applyFill="0" applyAlignment="0" applyProtection="0"/>
    <xf numFmtId="167" fontId="102" fillId="0" borderId="0" applyNumberFormat="0" applyFill="0" applyBorder="0" applyAlignment="0" applyProtection="0"/>
    <xf numFmtId="167" fontId="102" fillId="0" borderId="0" applyNumberFormat="0" applyFill="0" applyBorder="0" applyAlignment="0" applyProtection="0"/>
    <xf numFmtId="167" fontId="102" fillId="0" borderId="0" applyNumberFormat="0" applyFill="0" applyBorder="0" applyAlignment="0" applyProtection="0"/>
    <xf numFmtId="210" fontId="104" fillId="0" borderId="0"/>
    <xf numFmtId="226" fontId="104" fillId="0" borderId="0"/>
    <xf numFmtId="181" fontId="78" fillId="0" borderId="0"/>
    <xf numFmtId="10" fontId="84" fillId="43" borderId="33" applyNumberFormat="0" applyBorder="0" applyAlignment="0" applyProtection="0"/>
    <xf numFmtId="167" fontId="106" fillId="14" borderId="10" applyNumberFormat="0" applyAlignment="0" applyProtection="0"/>
    <xf numFmtId="167" fontId="106" fillId="14" borderId="10" applyNumberFormat="0" applyAlignment="0" applyProtection="0"/>
    <xf numFmtId="167" fontId="106" fillId="14" borderId="10" applyNumberFormat="0" applyAlignment="0" applyProtection="0"/>
    <xf numFmtId="184" fontId="78" fillId="0" borderId="0" applyFont="0" applyFill="0" applyBorder="0" applyAlignment="0" applyProtection="0"/>
    <xf numFmtId="227" fontId="78"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7"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3"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7"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8"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3"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109" fillId="0" borderId="23" applyNumberFormat="0" applyFill="0" applyAlignment="0" applyProtection="0"/>
    <xf numFmtId="167" fontId="109" fillId="0" borderId="23" applyNumberFormat="0" applyFill="0" applyAlignment="0" applyProtection="0"/>
    <xf numFmtId="167" fontId="109" fillId="0" borderId="23" applyNumberFormat="0" applyFill="0" applyAlignment="0" applyProtection="0"/>
    <xf numFmtId="228" fontId="67" fillId="0" borderId="0" applyFont="0" applyFill="0" applyBorder="0" applyAlignment="0" applyProtection="0"/>
    <xf numFmtId="229" fontId="67" fillId="0" borderId="0" applyFont="0" applyFill="0" applyBorder="0" applyAlignment="0" applyProtection="0"/>
    <xf numFmtId="167" fontId="113" fillId="17" borderId="0" applyNumberFormat="0" applyBorder="0" applyAlignment="0" applyProtection="0"/>
    <xf numFmtId="167" fontId="113" fillId="17" borderId="0" applyNumberFormat="0" applyBorder="0" applyAlignment="0" applyProtection="0"/>
    <xf numFmtId="167" fontId="113" fillId="17" borderId="0" applyNumberFormat="0" applyBorder="0" applyAlignment="0" applyProtection="0"/>
    <xf numFmtId="165" fontId="67" fillId="0" borderId="0"/>
    <xf numFmtId="230" fontId="105" fillId="0" borderId="0"/>
    <xf numFmtId="167" fontId="67" fillId="0" borderId="0"/>
    <xf numFmtId="0"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0" fontId="7" fillId="0" borderId="0"/>
    <xf numFmtId="0" fontId="7" fillId="0" borderId="0"/>
    <xf numFmtId="0" fontId="7" fillId="0" borderId="0"/>
    <xf numFmtId="0" fontId="7" fillId="0" borderId="0"/>
    <xf numFmtId="0" fontId="64" fillId="0" borderId="0"/>
    <xf numFmtId="0" fontId="7" fillId="0" borderId="0"/>
    <xf numFmtId="0" fontId="7" fillId="0" borderId="0"/>
    <xf numFmtId="0" fontId="7" fillId="0" borderId="0"/>
    <xf numFmtId="0" fontId="7" fillId="0" borderId="0"/>
    <xf numFmtId="0" fontId="7" fillId="0" borderId="0"/>
    <xf numFmtId="0" fontId="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0" fontId="7" fillId="0" borderId="0"/>
    <xf numFmtId="0" fontId="7" fillId="0" borderId="0"/>
    <xf numFmtId="0" fontId="6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67" fillId="0" borderId="0"/>
    <xf numFmtId="0" fontId="7" fillId="0" borderId="0"/>
    <xf numFmtId="0" fontId="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9" fillId="0" borderId="0">
      <alignment vertical="top"/>
    </xf>
    <xf numFmtId="0"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0" fontId="7" fillId="0" borderId="0"/>
    <xf numFmtId="167" fontId="67" fillId="0" borderId="0"/>
    <xf numFmtId="0" fontId="7" fillId="0" borderId="0"/>
    <xf numFmtId="167" fontId="67" fillId="0" borderId="0"/>
    <xf numFmtId="0" fontId="7" fillId="0" borderId="0"/>
    <xf numFmtId="167" fontId="67" fillId="0" borderId="0"/>
    <xf numFmtId="167" fontId="67" fillId="0" borderId="0"/>
    <xf numFmtId="167" fontId="67" fillId="0" borderId="0"/>
    <xf numFmtId="0" fontId="105" fillId="0" borderId="0"/>
    <xf numFmtId="167" fontId="67" fillId="0" borderId="0"/>
    <xf numFmtId="0" fontId="105" fillId="0" borderId="0"/>
    <xf numFmtId="167" fontId="67" fillId="0" borderId="0"/>
    <xf numFmtId="0" fontId="105" fillId="0" borderId="0"/>
    <xf numFmtId="167" fontId="67" fillId="0" borderId="0"/>
    <xf numFmtId="0" fontId="105"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0" fontId="105" fillId="0" borderId="0"/>
    <xf numFmtId="167" fontId="67" fillId="0" borderId="0"/>
    <xf numFmtId="0" fontId="105" fillId="0" borderId="0"/>
    <xf numFmtId="167" fontId="67" fillId="0" borderId="0"/>
    <xf numFmtId="0" fontId="105"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12" borderId="27" applyNumberFormat="0" applyFont="0" applyAlignment="0" applyProtection="0"/>
    <xf numFmtId="167" fontId="67" fillId="12" borderId="27" applyNumberFormat="0" applyFont="0" applyAlignment="0" applyProtection="0"/>
    <xf numFmtId="167" fontId="67" fillId="12" borderId="27" applyNumberFormat="0" applyFont="0" applyAlignment="0" applyProtection="0"/>
    <xf numFmtId="167" fontId="67" fillId="12" borderId="27" applyNumberFormat="0" applyFont="0" applyAlignment="0" applyProtection="0"/>
    <xf numFmtId="167" fontId="67" fillId="12" borderId="27" applyNumberFormat="0" applyFont="0" applyAlignment="0" applyProtection="0"/>
    <xf numFmtId="167" fontId="67" fillId="12" borderId="27" applyNumberFormat="0" applyFont="0" applyAlignment="0" applyProtection="0"/>
    <xf numFmtId="167" fontId="67" fillId="12" borderId="27" applyNumberFormat="0" applyFont="0" applyAlignment="0" applyProtection="0"/>
    <xf numFmtId="167" fontId="67" fillId="12" borderId="27" applyNumberFormat="0" applyFont="0" applyAlignment="0" applyProtection="0"/>
    <xf numFmtId="167" fontId="67" fillId="12" borderId="27" applyNumberFormat="0" applyFont="0" applyAlignment="0" applyProtection="0"/>
    <xf numFmtId="167" fontId="67" fillId="12" borderId="27" applyNumberFormat="0" applyFont="0" applyAlignment="0" applyProtection="0"/>
    <xf numFmtId="167" fontId="67" fillId="12" borderId="27" applyNumberFormat="0" applyFont="0" applyAlignment="0" applyProtection="0"/>
    <xf numFmtId="167" fontId="67" fillId="12" borderId="27" applyNumberFormat="0" applyFont="0" applyAlignment="0" applyProtection="0"/>
    <xf numFmtId="167" fontId="67" fillId="12" borderId="27" applyNumberFormat="0" applyFont="0" applyAlignment="0" applyProtection="0"/>
    <xf numFmtId="167" fontId="67" fillId="12" borderId="27" applyNumberFormat="0" applyFont="0" applyAlignment="0" applyProtection="0"/>
    <xf numFmtId="167" fontId="67" fillId="12" borderId="27" applyNumberFormat="0" applyFont="0" applyAlignment="0" applyProtection="0"/>
    <xf numFmtId="167" fontId="67" fillId="12" borderId="27" applyNumberFormat="0" applyFont="0" applyAlignment="0" applyProtection="0"/>
    <xf numFmtId="167" fontId="67" fillId="12" borderId="27" applyNumberFormat="0" applyFont="0" applyAlignment="0" applyProtection="0"/>
    <xf numFmtId="167" fontId="67" fillId="12" borderId="27" applyNumberFormat="0" applyFont="0" applyAlignment="0" applyProtection="0"/>
    <xf numFmtId="167" fontId="67" fillId="12" borderId="27" applyNumberFormat="0" applyFont="0" applyAlignment="0" applyProtection="0"/>
    <xf numFmtId="167" fontId="67" fillId="12" borderId="27" applyNumberFormat="0" applyFont="0" applyAlignment="0" applyProtection="0"/>
    <xf numFmtId="167" fontId="69" fillId="12" borderId="27" applyNumberFormat="0" applyFont="0" applyAlignment="0" applyProtection="0"/>
    <xf numFmtId="167" fontId="69" fillId="12" borderId="27" applyNumberFormat="0" applyFont="0" applyAlignment="0" applyProtection="0"/>
    <xf numFmtId="167" fontId="69" fillId="12" borderId="27" applyNumberFormat="0" applyFont="0" applyAlignment="0" applyProtection="0"/>
    <xf numFmtId="167" fontId="115" fillId="31" borderId="28" applyNumberFormat="0" applyAlignment="0" applyProtection="0"/>
    <xf numFmtId="167" fontId="115" fillId="31" borderId="28" applyNumberFormat="0" applyAlignment="0" applyProtection="0"/>
    <xf numFmtId="167" fontId="115" fillId="31" borderId="28" applyNumberFormat="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9" fontId="136"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85" fontId="67" fillId="0" borderId="0" applyFont="0" applyFill="0" applyBorder="0" applyAlignment="0" applyProtection="0"/>
    <xf numFmtId="185" fontId="67" fillId="0" borderId="0" applyFont="0" applyFill="0" applyBorder="0" applyAlignment="0" applyProtection="0"/>
    <xf numFmtId="231" fontId="105" fillId="0" borderId="0" applyFont="0" applyFill="0" applyBorder="0" applyAlignment="0" applyProtection="0"/>
    <xf numFmtId="185" fontId="67" fillId="0" borderId="0" applyFont="0" applyFill="0" applyBorder="0" applyAlignment="0" applyProtection="0"/>
    <xf numFmtId="185" fontId="67" fillId="0" borderId="0" applyFont="0" applyFill="0" applyBorder="0" applyAlignment="0" applyProtection="0"/>
    <xf numFmtId="185" fontId="67" fillId="0" borderId="0" applyFont="0" applyFill="0" applyBorder="0" applyAlignment="0" applyProtection="0"/>
    <xf numFmtId="185" fontId="67" fillId="0" borderId="0" applyFont="0" applyFill="0" applyBorder="0" applyAlignment="0" applyProtection="0"/>
    <xf numFmtId="185" fontId="67" fillId="0" borderId="0" applyFont="0" applyFill="0" applyBorder="0" applyAlignment="0" applyProtection="0"/>
    <xf numFmtId="185" fontId="67" fillId="0" borderId="0" applyFont="0" applyFill="0" applyBorder="0" applyAlignment="0" applyProtection="0"/>
    <xf numFmtId="185" fontId="67" fillId="0" borderId="0" applyFont="0" applyFill="0" applyBorder="0" applyAlignment="0" applyProtection="0"/>
    <xf numFmtId="185" fontId="67" fillId="0" borderId="0" applyFont="0" applyFill="0" applyBorder="0" applyAlignment="0" applyProtection="0"/>
    <xf numFmtId="10"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05" fillId="0" borderId="0" applyFont="0" applyFill="0" applyBorder="0" applyAlignment="0" applyProtection="0"/>
    <xf numFmtId="9" fontId="67" fillId="0" borderId="0" applyFont="0" applyFill="0" applyBorder="0" applyAlignment="0" applyProtection="0"/>
    <xf numFmtId="9" fontId="105" fillId="0" borderId="0" applyFont="0" applyFill="0" applyBorder="0" applyAlignment="0" applyProtection="0"/>
    <xf numFmtId="9" fontId="67" fillId="0" borderId="0" applyFont="0" applyFill="0" applyBorder="0" applyAlignment="0" applyProtection="0"/>
    <xf numFmtId="9" fontId="10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05" fillId="0" borderId="0" applyFont="0" applyFill="0" applyBorder="0" applyAlignment="0" applyProtection="0"/>
    <xf numFmtId="9" fontId="67" fillId="0" borderId="0" applyFont="0" applyFill="0" applyBorder="0" applyAlignment="0" applyProtection="0"/>
    <xf numFmtId="9" fontId="105" fillId="0" borderId="0" applyFont="0" applyFill="0" applyBorder="0" applyAlignment="0" applyProtection="0"/>
    <xf numFmtId="9" fontId="67" fillId="0" borderId="0" applyFont="0" applyFill="0" applyBorder="0" applyAlignment="0" applyProtection="0"/>
    <xf numFmtId="9" fontId="105" fillId="0" borderId="0" applyFont="0" applyFill="0" applyBorder="0" applyAlignment="0" applyProtection="0"/>
    <xf numFmtId="9" fontId="67" fillId="0" borderId="0" applyFont="0" applyFill="0" applyBorder="0" applyAlignment="0" applyProtection="0"/>
    <xf numFmtId="9" fontId="10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7"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3"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7"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8"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213" fontId="105"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67" fontId="67" fillId="0" borderId="0" applyFill="0" applyBorder="0" applyAlignment="0"/>
    <xf numFmtId="177" fontId="104" fillId="0" borderId="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2" applyNumberFormat="0" applyFont="0" applyFill="0" applyAlignment="0" applyProtection="0"/>
    <xf numFmtId="183" fontId="105" fillId="0" borderId="32" applyNumberFormat="0" applyFont="0" applyFill="0" applyAlignment="0" applyProtection="0"/>
    <xf numFmtId="183" fontId="105" fillId="0" borderId="32" applyNumberFormat="0" applyFont="0" applyFill="0" applyAlignment="0" applyProtection="0"/>
    <xf numFmtId="183" fontId="105" fillId="0" borderId="32" applyNumberFormat="0" applyFont="0" applyFill="0" applyAlignment="0" applyProtection="0"/>
    <xf numFmtId="183" fontId="105" fillId="0" borderId="32" applyNumberFormat="0" applyFont="0" applyFill="0" applyAlignment="0" applyProtection="0"/>
    <xf numFmtId="183" fontId="105" fillId="0" borderId="32" applyNumberFormat="0" applyFont="0" applyFill="0" applyAlignment="0" applyProtection="0"/>
    <xf numFmtId="183" fontId="105" fillId="0" borderId="32" applyNumberFormat="0" applyFont="0" applyFill="0" applyAlignment="0" applyProtection="0"/>
    <xf numFmtId="183" fontId="105" fillId="0" borderId="32" applyNumberFormat="0" applyFont="0" applyFill="0" applyAlignment="0" applyProtection="0"/>
    <xf numFmtId="183" fontId="105" fillId="0" borderId="32" applyNumberFormat="0" applyFont="0" applyFill="0" applyAlignment="0" applyProtection="0"/>
    <xf numFmtId="183" fontId="105" fillId="0" borderId="32"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0" fontId="86" fillId="0" borderId="0"/>
    <xf numFmtId="0" fontId="145" fillId="0" borderId="0" applyNumberFormat="0" applyBorder="0">
      <alignment horizontal="center" vertical="top" wrapText="1" shrinkToFit="1"/>
    </xf>
    <xf numFmtId="167" fontId="67" fillId="0" borderId="0"/>
    <xf numFmtId="167" fontId="67" fillId="0" borderId="0"/>
    <xf numFmtId="167" fontId="67" fillId="0" borderId="0"/>
    <xf numFmtId="167" fontId="67" fillId="0" borderId="0"/>
    <xf numFmtId="0"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83" fontId="104" fillId="0" borderId="37"/>
    <xf numFmtId="183" fontId="104" fillId="0" borderId="9"/>
    <xf numFmtId="183" fontId="104" fillId="0" borderId="16"/>
    <xf numFmtId="183" fontId="104" fillId="0" borderId="0"/>
    <xf numFmtId="193" fontId="104" fillId="0" borderId="0"/>
    <xf numFmtId="232" fontId="104" fillId="0" borderId="0"/>
    <xf numFmtId="174" fontId="140" fillId="0" borderId="0" applyFont="0" applyFill="0" applyBorder="0" applyAlignment="0" applyProtection="0"/>
    <xf numFmtId="167" fontId="87" fillId="30" borderId="0"/>
    <xf numFmtId="225" fontId="78" fillId="0" borderId="0"/>
    <xf numFmtId="167" fontId="69" fillId="0" borderId="0" applyFill="0" applyBorder="0" applyAlignment="0"/>
    <xf numFmtId="233" fontId="105"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234" fontId="105"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77" fontId="140" fillId="0" borderId="0" applyFont="0" applyFill="0" applyBorder="0" applyAlignment="0" applyProtection="0"/>
    <xf numFmtId="191" fontId="78" fillId="0" borderId="0"/>
    <xf numFmtId="235" fontId="105" fillId="0" borderId="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37" fontId="118" fillId="0" borderId="34" applyFill="0" applyAlignment="0" applyProtection="0"/>
    <xf numFmtId="188" fontId="67" fillId="0" borderId="34" applyFill="0" applyAlignment="0" applyProtection="0"/>
    <xf numFmtId="211" fontId="118" fillId="0" borderId="34" applyFill="0" applyAlignment="0" applyProtection="0"/>
    <xf numFmtId="189" fontId="67" fillId="0" borderId="34" applyFill="0" applyAlignment="0" applyProtection="0"/>
    <xf numFmtId="212"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37" fontId="118" fillId="0" borderId="34" applyFill="0" applyAlignment="0" applyProtection="0"/>
    <xf numFmtId="167" fontId="130" fillId="0" borderId="0" applyNumberFormat="0" applyFill="0" applyBorder="0" applyAlignment="0" applyProtection="0"/>
    <xf numFmtId="167" fontId="130" fillId="0" borderId="0" applyNumberFormat="0" applyFill="0" applyBorder="0" applyAlignment="0" applyProtection="0"/>
    <xf numFmtId="167" fontId="130" fillId="0" borderId="0" applyNumberFormat="0" applyFill="0" applyBorder="0" applyAlignment="0" applyProtection="0"/>
    <xf numFmtId="167" fontId="131" fillId="0" borderId="9" applyNumberFormat="0" applyFill="0" applyProtection="0">
      <alignment horizontal="centerContinuous"/>
    </xf>
    <xf numFmtId="0" fontId="131" fillId="0" borderId="9" applyNumberFormat="0" applyFill="0" applyProtection="0">
      <alignment horizontal="centerContinuous"/>
    </xf>
    <xf numFmtId="167" fontId="67" fillId="0" borderId="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3" fontId="67" fillId="0" borderId="0" applyFont="0" applyFill="0" applyBorder="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67" fontId="7" fillId="0" borderId="0"/>
    <xf numFmtId="167" fontId="7" fillId="0" borderId="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3" fontId="67" fillId="0" borderId="0" applyFont="0" applyFill="0" applyBorder="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2" fontId="67" fillId="0" borderId="0" applyFont="0" applyFill="0" applyBorder="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67" fontId="7" fillId="0" borderId="0"/>
    <xf numFmtId="167" fontId="7" fillId="0" borderId="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67" fontId="7" fillId="0" borderId="0"/>
    <xf numFmtId="167" fontId="7" fillId="0" borderId="0"/>
    <xf numFmtId="167" fontId="7" fillId="0" borderId="0"/>
    <xf numFmtId="167" fontId="7" fillId="0" borderId="0"/>
    <xf numFmtId="167" fontId="72" fillId="0" borderId="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67" fontId="7" fillId="0" borderId="0"/>
    <xf numFmtId="167" fontId="7" fillId="0" borderId="0"/>
    <xf numFmtId="167" fontId="72" fillId="0" borderId="0"/>
    <xf numFmtId="183" fontId="105" fillId="0" borderId="29" applyNumberFormat="0" applyFont="0" applyFill="0" applyAlignment="0" applyProtection="0"/>
    <xf numFmtId="167" fontId="7" fillId="0" borderId="0"/>
    <xf numFmtId="167" fontId="7" fillId="0" borderId="0"/>
    <xf numFmtId="183" fontId="105" fillId="0" borderId="29" applyNumberFormat="0" applyFont="0" applyFill="0" applyAlignment="0" applyProtection="0"/>
    <xf numFmtId="167" fontId="7" fillId="0" borderId="0"/>
    <xf numFmtId="167" fontId="7" fillId="0" borderId="0"/>
    <xf numFmtId="167" fontId="7" fillId="0" borderId="0"/>
    <xf numFmtId="167" fontId="7" fillId="0" borderId="0"/>
    <xf numFmtId="173" fontId="67" fillId="0" borderId="0" applyFont="0" applyFill="0" applyBorder="0" applyAlignment="0" applyProtection="0"/>
    <xf numFmtId="172" fontId="67" fillId="0" borderId="0" applyFont="0" applyFill="0" applyBorder="0" applyAlignment="0" applyProtection="0"/>
    <xf numFmtId="0" fontId="7" fillId="0" borderId="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0" fontId="7" fillId="0" borderId="0"/>
    <xf numFmtId="0" fontId="7" fillId="0" borderId="0"/>
    <xf numFmtId="183" fontId="105" fillId="0" borderId="29" applyNumberFormat="0" applyFont="0" applyFill="0" applyAlignment="0" applyProtection="0"/>
    <xf numFmtId="183" fontId="105" fillId="0" borderId="29" applyNumberFormat="0" applyFont="0" applyFill="0" applyAlignment="0" applyProtection="0"/>
    <xf numFmtId="0" fontId="7" fillId="0" borderId="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0" fontId="7" fillId="0" borderId="0"/>
    <xf numFmtId="0" fontId="7" fillId="0" borderId="0"/>
    <xf numFmtId="0" fontId="7" fillId="0" borderId="0"/>
    <xf numFmtId="0" fontId="7" fillId="0" borderId="0"/>
    <xf numFmtId="0" fontId="7" fillId="0" borderId="0"/>
    <xf numFmtId="183" fontId="105" fillId="0" borderId="29" applyNumberFormat="0" applyFont="0" applyFill="0" applyAlignment="0" applyProtection="0"/>
    <xf numFmtId="0" fontId="7" fillId="0" borderId="0"/>
    <xf numFmtId="183" fontId="105" fillId="0" borderId="29" applyNumberFormat="0" applyFont="0" applyFill="0" applyAlignment="0" applyProtection="0"/>
    <xf numFmtId="0" fontId="7" fillId="0" borderId="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0" fontId="7" fillId="0" borderId="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67" fontId="7" fillId="0" borderId="0"/>
    <xf numFmtId="167" fontId="7" fillId="0" borderId="0"/>
    <xf numFmtId="0" fontId="7" fillId="0" borderId="0"/>
    <xf numFmtId="0" fontId="7" fillId="0" borderId="0"/>
    <xf numFmtId="0" fontId="7" fillId="0" borderId="0"/>
    <xf numFmtId="183" fontId="105" fillId="0" borderId="29" applyNumberFormat="0" applyFont="0" applyFill="0" applyAlignment="0" applyProtection="0"/>
    <xf numFmtId="0" fontId="7" fillId="0" borderId="0"/>
    <xf numFmtId="183" fontId="105" fillId="0" borderId="29" applyNumberFormat="0" applyFont="0" applyFill="0" applyAlignment="0" applyProtection="0"/>
    <xf numFmtId="183" fontId="105" fillId="0" borderId="29" applyNumberFormat="0" applyFont="0" applyFill="0" applyAlignment="0" applyProtection="0"/>
    <xf numFmtId="0" fontId="7" fillId="0" borderId="0"/>
    <xf numFmtId="0"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2" fillId="0" borderId="0"/>
    <xf numFmtId="167" fontId="7" fillId="0" borderId="0"/>
    <xf numFmtId="167" fontId="7" fillId="0" borderId="0"/>
    <xf numFmtId="167" fontId="72" fillId="0" borderId="0"/>
    <xf numFmtId="167" fontId="7" fillId="0" borderId="0"/>
    <xf numFmtId="167" fontId="7" fillId="0" borderId="0"/>
    <xf numFmtId="167" fontId="7" fillId="0" borderId="0"/>
    <xf numFmtId="167" fontId="7" fillId="0" borderId="0"/>
    <xf numFmtId="167" fontId="7" fillId="0" borderId="0"/>
    <xf numFmtId="167" fontId="7" fillId="0" borderId="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31"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31"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31"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31"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31"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31"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31"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31"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31"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31"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0" fontId="7" fillId="0" borderId="0"/>
    <xf numFmtId="183" fontId="105" fillId="0" borderId="29" applyNumberFormat="0" applyFont="0" applyFill="0" applyAlignment="0" applyProtection="0"/>
    <xf numFmtId="183" fontId="105" fillId="0" borderId="29" applyNumberFormat="0" applyFont="0" applyFill="0" applyAlignment="0" applyProtection="0"/>
    <xf numFmtId="0" fontId="7" fillId="0" borderId="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xf numFmtId="167"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0" fontId="7" fillId="0" borderId="0"/>
    <xf numFmtId="0" fontId="7" fillId="0" borderId="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2" fontId="67" fillId="0" borderId="0" applyFont="0" applyFill="0" applyBorder="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0" fontId="7" fillId="0" borderId="0"/>
    <xf numFmtId="0" fontId="7" fillId="0" borderId="0"/>
    <xf numFmtId="0" fontId="7" fillId="0" borderId="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67" fontId="67" fillId="0" borderId="0"/>
    <xf numFmtId="183" fontId="105" fillId="0" borderId="29" applyNumberFormat="0" applyFont="0" applyFill="0" applyAlignment="0" applyProtection="0"/>
    <xf numFmtId="178" fontId="105" fillId="0" borderId="30"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67" fontId="67" fillId="0" borderId="0"/>
    <xf numFmtId="9" fontId="7" fillId="0" borderId="0" applyFont="0" applyFill="0" applyBorder="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0" fontId="7" fillId="0" borderId="0"/>
    <xf numFmtId="9" fontId="7" fillId="0" borderId="0" applyFont="0" applyFill="0" applyBorder="0" applyAlignment="0" applyProtection="0"/>
    <xf numFmtId="0" fontId="7" fillId="0" borderId="0"/>
    <xf numFmtId="0" fontId="67" fillId="0" borderId="0"/>
    <xf numFmtId="167" fontId="7" fillId="0" borderId="0"/>
    <xf numFmtId="0" fontId="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0" fillId="0" borderId="0"/>
    <xf numFmtId="0" fontId="67" fillId="0" borderId="0"/>
    <xf numFmtId="0" fontId="67" fillId="0" borderId="0"/>
    <xf numFmtId="0" fontId="146" fillId="0" borderId="0">
      <alignment horizontal="left" vertical="center"/>
    </xf>
    <xf numFmtId="0" fontId="146" fillId="0" borderId="0">
      <alignment horizontal="left" vertical="center"/>
    </xf>
    <xf numFmtId="0" fontId="146" fillId="0" borderId="0">
      <alignment horizontal="left" vertical="center"/>
    </xf>
    <xf numFmtId="0" fontId="146" fillId="0" borderId="0">
      <alignment horizontal="left" vertical="center"/>
    </xf>
    <xf numFmtId="0" fontId="147" fillId="44" borderId="0">
      <alignment horizontal="left" vertical="top"/>
    </xf>
    <xf numFmtId="0" fontId="147" fillId="44" borderId="0">
      <alignment horizontal="left" vertical="top"/>
    </xf>
    <xf numFmtId="0" fontId="147" fillId="44" borderId="0">
      <alignment horizontal="left" vertical="top"/>
    </xf>
    <xf numFmtId="0" fontId="147" fillId="7" borderId="0">
      <alignment horizontal="center" vertical="top"/>
    </xf>
    <xf numFmtId="0" fontId="147" fillId="7" borderId="0">
      <alignment horizontal="center" vertical="top"/>
    </xf>
    <xf numFmtId="0" fontId="147" fillId="7" borderId="0">
      <alignment horizontal="center" vertical="top"/>
    </xf>
    <xf numFmtId="0" fontId="147" fillId="7" borderId="0">
      <alignment horizontal="center" vertical="top"/>
    </xf>
    <xf numFmtId="0" fontId="147" fillId="44" borderId="0">
      <alignment horizontal="left" vertical="top"/>
    </xf>
    <xf numFmtId="0" fontId="147" fillId="44" borderId="0">
      <alignment horizontal="left" vertical="top"/>
    </xf>
    <xf numFmtId="0" fontId="147" fillId="7" borderId="0">
      <alignment horizontal="center" vertical="top"/>
    </xf>
    <xf numFmtId="0" fontId="147" fillId="7" borderId="0">
      <alignment horizontal="center" vertical="top"/>
    </xf>
    <xf numFmtId="0" fontId="147" fillId="7" borderId="0">
      <alignment horizontal="center" vertical="top"/>
    </xf>
    <xf numFmtId="0" fontId="147" fillId="7" borderId="0">
      <alignment horizontal="center" vertical="top"/>
    </xf>
    <xf numFmtId="0" fontId="147" fillId="44" borderId="0">
      <alignment horizontal="left" vertical="top"/>
    </xf>
    <xf numFmtId="0" fontId="147" fillId="44" borderId="0">
      <alignment horizontal="left" vertical="top"/>
    </xf>
    <xf numFmtId="0" fontId="147" fillId="7" borderId="0">
      <alignment horizontal="center" vertical="top"/>
    </xf>
    <xf numFmtId="0" fontId="147" fillId="7" borderId="0">
      <alignment horizontal="center" vertical="top"/>
    </xf>
    <xf numFmtId="0" fontId="147" fillId="7" borderId="0">
      <alignment horizontal="center" vertical="top"/>
    </xf>
    <xf numFmtId="0" fontId="147" fillId="7" borderId="0">
      <alignment horizontal="center" vertical="top"/>
    </xf>
    <xf numFmtId="0" fontId="147" fillId="44" borderId="0">
      <alignment horizontal="left" vertical="top"/>
    </xf>
    <xf numFmtId="0" fontId="147" fillId="44" borderId="0">
      <alignment horizontal="left" vertical="top"/>
    </xf>
    <xf numFmtId="0" fontId="147" fillId="44" borderId="0">
      <alignment horizontal="right" vertical="top"/>
    </xf>
    <xf numFmtId="0" fontId="147" fillId="0" borderId="0">
      <alignment horizontal="left" vertical="top"/>
    </xf>
    <xf numFmtId="0" fontId="147" fillId="0" borderId="0">
      <alignment horizontal="left" vertical="top"/>
    </xf>
    <xf numFmtId="0" fontId="147" fillId="0" borderId="0">
      <alignment horizontal="left" vertical="top"/>
    </xf>
    <xf numFmtId="0" fontId="147" fillId="0" borderId="0">
      <alignment horizontal="left" vertical="top"/>
    </xf>
    <xf numFmtId="0" fontId="147" fillId="0" borderId="0">
      <alignment horizontal="left" vertical="top"/>
    </xf>
    <xf numFmtId="0" fontId="148" fillId="44" borderId="0">
      <alignment horizontal="left" vertical="top"/>
    </xf>
    <xf numFmtId="0" fontId="148" fillId="44" borderId="0">
      <alignment horizontal="left" vertical="top"/>
    </xf>
    <xf numFmtId="0" fontId="147" fillId="0" borderId="0">
      <alignment horizontal="right" vertical="top"/>
    </xf>
    <xf numFmtId="0" fontId="147" fillId="0" borderId="0">
      <alignment horizontal="right" vertical="top"/>
    </xf>
    <xf numFmtId="0" fontId="147" fillId="0" borderId="0">
      <alignment horizontal="right" vertical="top"/>
    </xf>
    <xf numFmtId="0" fontId="147" fillId="0" borderId="0">
      <alignment horizontal="right" vertical="top"/>
    </xf>
    <xf numFmtId="0" fontId="149" fillId="44" borderId="0">
      <alignment horizontal="right" vertical="top"/>
    </xf>
    <xf numFmtId="0" fontId="149" fillId="44" borderId="0">
      <alignment horizontal="right" vertical="top"/>
    </xf>
    <xf numFmtId="0" fontId="147" fillId="7" borderId="0">
      <alignment horizontal="center" vertical="top"/>
    </xf>
    <xf numFmtId="0" fontId="147" fillId="7" borderId="0">
      <alignment horizontal="center" vertical="top"/>
    </xf>
    <xf numFmtId="0" fontId="147" fillId="7" borderId="0">
      <alignment horizontal="center" vertical="top"/>
    </xf>
    <xf numFmtId="0" fontId="147" fillId="7" borderId="0">
      <alignment horizontal="center" vertical="top"/>
    </xf>
    <xf numFmtId="0" fontId="147" fillId="7" borderId="0">
      <alignment horizontal="center" vertical="top"/>
    </xf>
    <xf numFmtId="0" fontId="147" fillId="7" borderId="0">
      <alignment horizontal="center" vertical="top"/>
    </xf>
    <xf numFmtId="0" fontId="147" fillId="7" borderId="0">
      <alignment horizontal="center" vertical="top"/>
    </xf>
    <xf numFmtId="0" fontId="147" fillId="7" borderId="0">
      <alignment horizontal="center" vertical="top"/>
    </xf>
    <xf numFmtId="0" fontId="147" fillId="0" borderId="0">
      <alignment horizontal="left" vertical="top"/>
    </xf>
    <xf numFmtId="0" fontId="147" fillId="0" borderId="0">
      <alignment horizontal="left" vertical="top"/>
    </xf>
    <xf numFmtId="0" fontId="147" fillId="0" borderId="0">
      <alignment horizontal="left" vertical="top"/>
    </xf>
    <xf numFmtId="0" fontId="146" fillId="0" borderId="0">
      <alignment horizontal="left" vertical="center"/>
    </xf>
    <xf numFmtId="0" fontId="147" fillId="0" borderId="0">
      <alignment horizontal="left" vertical="top"/>
    </xf>
    <xf numFmtId="0" fontId="147" fillId="0" borderId="0">
      <alignment horizontal="left" vertical="top"/>
    </xf>
    <xf numFmtId="0" fontId="147" fillId="0" borderId="0">
      <alignment horizontal="right" vertical="top"/>
    </xf>
    <xf numFmtId="0" fontId="147" fillId="0" borderId="0">
      <alignment horizontal="right" vertical="top"/>
    </xf>
    <xf numFmtId="0" fontId="147" fillId="0" borderId="0">
      <alignment horizontal="right" vertical="top"/>
    </xf>
    <xf numFmtId="0" fontId="149" fillId="31" borderId="0">
      <alignment horizontal="left" vertical="top"/>
    </xf>
    <xf numFmtId="0" fontId="149" fillId="31" borderId="0">
      <alignment horizontal="right" vertical="top"/>
    </xf>
    <xf numFmtId="0" fontId="149" fillId="31" borderId="0">
      <alignment horizontal="right" vertical="top"/>
    </xf>
    <xf numFmtId="0" fontId="147" fillId="44" borderId="0">
      <alignment horizontal="left" vertical="top"/>
    </xf>
    <xf numFmtId="0" fontId="146" fillId="0" borderId="0">
      <alignment horizontal="left" vertical="center"/>
    </xf>
    <xf numFmtId="0" fontId="147" fillId="7" borderId="0">
      <alignment horizontal="center" vertical="top"/>
    </xf>
    <xf numFmtId="0" fontId="147" fillId="7" borderId="0">
      <alignment horizontal="center" vertical="top"/>
    </xf>
    <xf numFmtId="0" fontId="147" fillId="7" borderId="0">
      <alignment horizontal="center" vertical="top"/>
    </xf>
    <xf numFmtId="0" fontId="147" fillId="0" borderId="0">
      <alignment horizontal="left" vertical="top"/>
    </xf>
    <xf numFmtId="0" fontId="147" fillId="0" borderId="0">
      <alignment horizontal="left" vertical="top"/>
    </xf>
    <xf numFmtId="0" fontId="147" fillId="0" borderId="0">
      <alignment horizontal="right" vertical="top"/>
    </xf>
    <xf numFmtId="0" fontId="147" fillId="15" borderId="0">
      <alignment horizontal="left" vertical="top"/>
    </xf>
    <xf numFmtId="0" fontId="146" fillId="0" borderId="0">
      <alignment horizontal="left" vertical="center"/>
    </xf>
    <xf numFmtId="0" fontId="146" fillId="0" borderId="0">
      <alignment horizontal="left" vertical="center"/>
    </xf>
    <xf numFmtId="0" fontId="147" fillId="7" borderId="0">
      <alignment horizontal="center" vertical="top"/>
    </xf>
    <xf numFmtId="0" fontId="147" fillId="7" borderId="0">
      <alignment horizontal="center" vertical="top"/>
    </xf>
    <xf numFmtId="0" fontId="147" fillId="7" borderId="0">
      <alignment horizontal="center" vertical="top"/>
    </xf>
    <xf numFmtId="0" fontId="147" fillId="0" borderId="0">
      <alignment horizontal="left" vertical="top"/>
    </xf>
    <xf numFmtId="0" fontId="147" fillId="0" borderId="0">
      <alignment horizontal="left" vertical="top"/>
    </xf>
    <xf numFmtId="0" fontId="147" fillId="0" borderId="0">
      <alignment horizontal="right" vertical="top"/>
    </xf>
    <xf numFmtId="0" fontId="146" fillId="0" borderId="0">
      <alignment horizontal="left" vertical="center"/>
    </xf>
    <xf numFmtId="0" fontId="147" fillId="0" borderId="0">
      <alignment horizontal="right" vertical="top"/>
    </xf>
    <xf numFmtId="0" fontId="67" fillId="0" borderId="0"/>
    <xf numFmtId="167"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167"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8" fillId="7" borderId="0" applyNumberFormat="0" applyBorder="0" applyAlignment="0" applyProtection="0"/>
    <xf numFmtId="167" fontId="68" fillId="7" borderId="0" applyNumberFormat="0" applyBorder="0" applyAlignment="0" applyProtection="0"/>
    <xf numFmtId="0" fontId="68" fillId="7" borderId="0" applyNumberFormat="0" applyBorder="0" applyAlignment="0" applyProtection="0"/>
    <xf numFmtId="167"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167"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8" fillId="9" borderId="0" applyNumberFormat="0" applyBorder="0" applyAlignment="0" applyProtection="0"/>
    <xf numFmtId="167" fontId="68" fillId="9" borderId="0" applyNumberFormat="0" applyBorder="0" applyAlignment="0" applyProtection="0"/>
    <xf numFmtId="0" fontId="68" fillId="9" borderId="0" applyNumberFormat="0" applyBorder="0" applyAlignment="0" applyProtection="0"/>
    <xf numFmtId="167"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167"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8" fillId="11" borderId="0" applyNumberFormat="0" applyBorder="0" applyAlignment="0" applyProtection="0"/>
    <xf numFmtId="167" fontId="68" fillId="11" borderId="0" applyNumberFormat="0" applyBorder="0" applyAlignment="0" applyProtection="0"/>
    <xf numFmtId="0" fontId="68" fillId="11" borderId="0" applyNumberFormat="0" applyBorder="0" applyAlignment="0" applyProtection="0"/>
    <xf numFmtId="167"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167"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8" fillId="13" borderId="0" applyNumberFormat="0" applyBorder="0" applyAlignment="0" applyProtection="0"/>
    <xf numFmtId="167" fontId="68" fillId="13" borderId="0" applyNumberFormat="0" applyBorder="0" applyAlignment="0" applyProtection="0"/>
    <xf numFmtId="0" fontId="68" fillId="13" borderId="0" applyNumberFormat="0" applyBorder="0" applyAlignment="0" applyProtection="0"/>
    <xf numFmtId="167"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167"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8" fillId="15" borderId="0" applyNumberFormat="0" applyBorder="0" applyAlignment="0" applyProtection="0"/>
    <xf numFmtId="167" fontId="68" fillId="15" borderId="0" applyNumberFormat="0" applyBorder="0" applyAlignment="0" applyProtection="0"/>
    <xf numFmtId="0" fontId="68" fillId="15" borderId="0" applyNumberFormat="0" applyBorder="0" applyAlignment="0" applyProtection="0"/>
    <xf numFmtId="167"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167"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8" fillId="14" borderId="0" applyNumberFormat="0" applyBorder="0" applyAlignment="0" applyProtection="0"/>
    <xf numFmtId="167" fontId="68" fillId="14" borderId="0" applyNumberFormat="0" applyBorder="0" applyAlignment="0" applyProtection="0"/>
    <xf numFmtId="0" fontId="68" fillId="14" borderId="0" applyNumberFormat="0" applyBorder="0" applyAlignment="0" applyProtection="0"/>
    <xf numFmtId="167"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167"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8" fillId="8" borderId="0" applyNumberFormat="0" applyBorder="0" applyAlignment="0" applyProtection="0"/>
    <xf numFmtId="167" fontId="68" fillId="8" borderId="0" applyNumberFormat="0" applyBorder="0" applyAlignment="0" applyProtection="0"/>
    <xf numFmtId="0" fontId="68" fillId="8" borderId="0" applyNumberFormat="0" applyBorder="0" applyAlignment="0" applyProtection="0"/>
    <xf numFmtId="167"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167" fontId="69"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8" fillId="10" borderId="0" applyNumberFormat="0" applyBorder="0" applyAlignment="0" applyProtection="0"/>
    <xf numFmtId="167" fontId="68" fillId="10" borderId="0" applyNumberFormat="0" applyBorder="0" applyAlignment="0" applyProtection="0"/>
    <xf numFmtId="0" fontId="68" fillId="10" borderId="0" applyNumberFormat="0" applyBorder="0" applyAlignment="0" applyProtection="0"/>
    <xf numFmtId="167"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167"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8" fillId="16" borderId="0" applyNumberFormat="0" applyBorder="0" applyAlignment="0" applyProtection="0"/>
    <xf numFmtId="167" fontId="68" fillId="16" borderId="0" applyNumberFormat="0" applyBorder="0" applyAlignment="0" applyProtection="0"/>
    <xf numFmtId="0" fontId="68" fillId="16" borderId="0" applyNumberFormat="0" applyBorder="0" applyAlignment="0" applyProtection="0"/>
    <xf numFmtId="167"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167"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8" fillId="13" borderId="0" applyNumberFormat="0" applyBorder="0" applyAlignment="0" applyProtection="0"/>
    <xf numFmtId="167" fontId="68" fillId="13" borderId="0" applyNumberFormat="0" applyBorder="0" applyAlignment="0" applyProtection="0"/>
    <xf numFmtId="0" fontId="68" fillId="13" borderId="0" applyNumberFormat="0" applyBorder="0" applyAlignment="0" applyProtection="0"/>
    <xf numFmtId="167"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167"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8" fillId="8" borderId="0" applyNumberFormat="0" applyBorder="0" applyAlignment="0" applyProtection="0"/>
    <xf numFmtId="167" fontId="68" fillId="8" borderId="0" applyNumberFormat="0" applyBorder="0" applyAlignment="0" applyProtection="0"/>
    <xf numFmtId="0" fontId="68" fillId="8" borderId="0" applyNumberFormat="0" applyBorder="0" applyAlignment="0" applyProtection="0"/>
    <xf numFmtId="167"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167"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8" fillId="18" borderId="0" applyNumberFormat="0" applyBorder="0" applyAlignment="0" applyProtection="0"/>
    <xf numFmtId="167" fontId="68" fillId="18" borderId="0" applyNumberFormat="0" applyBorder="0" applyAlignment="0" applyProtection="0"/>
    <xf numFmtId="0" fontId="68" fillId="18" borderId="0" applyNumberFormat="0" applyBorder="0" applyAlignment="0" applyProtection="0"/>
    <xf numFmtId="167"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167"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0" fillId="19" borderId="0" applyNumberFormat="0" applyBorder="0" applyAlignment="0" applyProtection="0"/>
    <xf numFmtId="167" fontId="70" fillId="19" borderId="0" applyNumberFormat="0" applyBorder="0" applyAlignment="0" applyProtection="0"/>
    <xf numFmtId="0" fontId="70" fillId="19" borderId="0" applyNumberFormat="0" applyBorder="0" applyAlignment="0" applyProtection="0"/>
    <xf numFmtId="167"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167"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0" fillId="10" borderId="0" applyNumberFormat="0" applyBorder="0" applyAlignment="0" applyProtection="0"/>
    <xf numFmtId="167" fontId="70" fillId="10" borderId="0" applyNumberFormat="0" applyBorder="0" applyAlignment="0" applyProtection="0"/>
    <xf numFmtId="0" fontId="70" fillId="10" borderId="0" applyNumberFormat="0" applyBorder="0" applyAlignment="0" applyProtection="0"/>
    <xf numFmtId="167"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167"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0" fillId="16" borderId="0" applyNumberFormat="0" applyBorder="0" applyAlignment="0" applyProtection="0"/>
    <xf numFmtId="167" fontId="70" fillId="16" borderId="0" applyNumberFormat="0" applyBorder="0" applyAlignment="0" applyProtection="0"/>
    <xf numFmtId="0" fontId="70" fillId="16" borderId="0" applyNumberFormat="0" applyBorder="0" applyAlignment="0" applyProtection="0"/>
    <xf numFmtId="167"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167"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0" fillId="21" borderId="0" applyNumberFormat="0" applyBorder="0" applyAlignment="0" applyProtection="0"/>
    <xf numFmtId="167" fontId="70" fillId="21" borderId="0" applyNumberFormat="0" applyBorder="0" applyAlignment="0" applyProtection="0"/>
    <xf numFmtId="0" fontId="70" fillId="21" borderId="0" applyNumberFormat="0" applyBorder="0" applyAlignment="0" applyProtection="0"/>
    <xf numFmtId="167"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167"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0" fillId="22" borderId="0" applyNumberFormat="0" applyBorder="0" applyAlignment="0" applyProtection="0"/>
    <xf numFmtId="167" fontId="70" fillId="22" borderId="0" applyNumberFormat="0" applyBorder="0" applyAlignment="0" applyProtection="0"/>
    <xf numFmtId="0" fontId="70" fillId="22" borderId="0" applyNumberFormat="0" applyBorder="0" applyAlignment="0" applyProtection="0"/>
    <xf numFmtId="167"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167" fontId="71" fillId="10" borderId="0" applyNumberFormat="0" applyBorder="0" applyAlignment="0" applyProtection="0"/>
    <xf numFmtId="0" fontId="71" fillId="10" borderId="0" applyNumberFormat="0" applyBorder="0" applyAlignment="0" applyProtection="0"/>
    <xf numFmtId="0" fontId="71" fillId="10" borderId="0" applyNumberFormat="0" applyBorder="0" applyAlignment="0" applyProtection="0"/>
    <xf numFmtId="0" fontId="70" fillId="23" borderId="0" applyNumberFormat="0" applyBorder="0" applyAlignment="0" applyProtection="0"/>
    <xf numFmtId="167" fontId="70" fillId="23" borderId="0" applyNumberFormat="0" applyBorder="0" applyAlignment="0" applyProtection="0"/>
    <xf numFmtId="0" fontId="70" fillId="23" borderId="0" applyNumberFormat="0" applyBorder="0" applyAlignment="0" applyProtection="0"/>
    <xf numFmtId="167"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167"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0" fillId="24" borderId="0" applyNumberFormat="0" applyBorder="0" applyAlignment="0" applyProtection="0"/>
    <xf numFmtId="167" fontId="70" fillId="24" borderId="0" applyNumberFormat="0" applyBorder="0" applyAlignment="0" applyProtection="0"/>
    <xf numFmtId="0" fontId="70" fillId="24" borderId="0" applyNumberFormat="0" applyBorder="0" applyAlignment="0" applyProtection="0"/>
    <xf numFmtId="167"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167"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0" fillId="25" borderId="0" applyNumberFormat="0" applyBorder="0" applyAlignment="0" applyProtection="0"/>
    <xf numFmtId="167" fontId="70" fillId="25" borderId="0" applyNumberFormat="0" applyBorder="0" applyAlignment="0" applyProtection="0"/>
    <xf numFmtId="0" fontId="70" fillId="25" borderId="0" applyNumberFormat="0" applyBorder="0" applyAlignment="0" applyProtection="0"/>
    <xf numFmtId="167"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167"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0" fillId="26" borderId="0" applyNumberFormat="0" applyBorder="0" applyAlignment="0" applyProtection="0"/>
    <xf numFmtId="167" fontId="70" fillId="26" borderId="0" applyNumberFormat="0" applyBorder="0" applyAlignment="0" applyProtection="0"/>
    <xf numFmtId="0" fontId="70" fillId="26" borderId="0" applyNumberFormat="0" applyBorder="0" applyAlignment="0" applyProtection="0"/>
    <xf numFmtId="167"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167"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0" fillId="21" borderId="0" applyNumberFormat="0" applyBorder="0" applyAlignment="0" applyProtection="0"/>
    <xf numFmtId="167" fontId="70" fillId="21" borderId="0" applyNumberFormat="0" applyBorder="0" applyAlignment="0" applyProtection="0"/>
    <xf numFmtId="0" fontId="70" fillId="21" borderId="0" applyNumberFormat="0" applyBorder="0" applyAlignment="0" applyProtection="0"/>
    <xf numFmtId="167"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167"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0" fillId="22" borderId="0" applyNumberFormat="0" applyBorder="0" applyAlignment="0" applyProtection="0"/>
    <xf numFmtId="167" fontId="70" fillId="22" borderId="0" applyNumberFormat="0" applyBorder="0" applyAlignment="0" applyProtection="0"/>
    <xf numFmtId="0" fontId="70" fillId="22" borderId="0" applyNumberFormat="0" applyBorder="0" applyAlignment="0" applyProtection="0"/>
    <xf numFmtId="167"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167"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20" borderId="0" applyNumberFormat="0" applyBorder="0" applyAlignment="0" applyProtection="0"/>
    <xf numFmtId="167" fontId="70" fillId="20" borderId="0" applyNumberFormat="0" applyBorder="0" applyAlignment="0" applyProtection="0"/>
    <xf numFmtId="0" fontId="70" fillId="20" borderId="0" applyNumberFormat="0" applyBorder="0" applyAlignment="0" applyProtection="0"/>
    <xf numFmtId="0" fontId="72" fillId="0" borderId="0"/>
    <xf numFmtId="0" fontId="72" fillId="0" borderId="0"/>
    <xf numFmtId="236" fontId="67" fillId="0" borderId="0" applyFont="0" applyFill="0" applyBorder="0" applyAlignment="0" applyProtection="0"/>
    <xf numFmtId="236" fontId="67" fillId="0" borderId="0" applyFont="0" applyFill="0" applyBorder="0" applyAlignment="0" applyProtection="0"/>
    <xf numFmtId="236" fontId="67" fillId="0" borderId="0" applyFont="0" applyFill="0" applyBorder="0" applyAlignment="0" applyProtection="0"/>
    <xf numFmtId="236" fontId="67" fillId="0" borderId="0" applyFont="0" applyFill="0" applyBorder="0" applyAlignment="0" applyProtection="0"/>
    <xf numFmtId="236" fontId="67" fillId="0" borderId="0" applyFont="0" applyFill="0" applyBorder="0" applyAlignment="0" applyProtection="0"/>
    <xf numFmtId="236" fontId="67" fillId="0" borderId="0" applyFont="0" applyFill="0" applyBorder="0" applyAlignment="0" applyProtection="0"/>
    <xf numFmtId="236" fontId="67" fillId="0" borderId="0" applyFont="0" applyFill="0" applyBorder="0" applyAlignment="0" applyProtection="0"/>
    <xf numFmtId="236" fontId="67" fillId="0" borderId="0" applyFont="0" applyFill="0" applyBorder="0" applyAlignment="0" applyProtection="0"/>
    <xf numFmtId="236" fontId="67" fillId="0" borderId="0" applyFont="0" applyFill="0" applyBorder="0" applyAlignment="0" applyProtection="0"/>
    <xf numFmtId="167" fontId="73" fillId="28" borderId="0"/>
    <xf numFmtId="0" fontId="73" fillId="28" borderId="0"/>
    <xf numFmtId="0" fontId="73" fillId="28" borderId="0"/>
    <xf numFmtId="0" fontId="73" fillId="28" borderId="0"/>
    <xf numFmtId="0" fontId="73" fillId="28" borderId="0"/>
    <xf numFmtId="0" fontId="73" fillId="28" borderId="0"/>
    <xf numFmtId="0" fontId="73" fillId="28" borderId="0"/>
    <xf numFmtId="0" fontId="74" fillId="9" borderId="0" applyNumberFormat="0" applyBorder="0" applyAlignment="0" applyProtection="0"/>
    <xf numFmtId="167" fontId="74" fillId="9" borderId="0" applyNumberFormat="0" applyBorder="0" applyAlignment="0" applyProtection="0"/>
    <xf numFmtId="0" fontId="74" fillId="9" borderId="0" applyNumberFormat="0" applyBorder="0" applyAlignment="0" applyProtection="0"/>
    <xf numFmtId="167"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167"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4" fillId="9" borderId="0" applyNumberFormat="0" applyBorder="0" applyAlignment="0" applyProtection="0"/>
    <xf numFmtId="167"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167" fontId="76" fillId="29" borderId="0">
      <alignment vertical="center"/>
    </xf>
    <xf numFmtId="0" fontId="76" fillId="29" borderId="0">
      <alignment vertical="center"/>
    </xf>
    <xf numFmtId="0" fontId="76" fillId="29" borderId="0">
      <alignment vertical="center"/>
    </xf>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211" fontId="7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89" fontId="67" fillId="0" borderId="0" applyFont="0" applyFill="0" applyBorder="0" applyAlignment="0" applyProtection="0"/>
    <xf numFmtId="167" fontId="79" fillId="30" borderId="0"/>
    <xf numFmtId="0" fontId="79" fillId="30" borderId="0"/>
    <xf numFmtId="0" fontId="79" fillId="30" borderId="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9"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167" fontId="79" fillId="30" borderId="0"/>
    <xf numFmtId="0" fontId="79" fillId="30" borderId="0"/>
    <xf numFmtId="0" fontId="79" fillId="30" borderId="0"/>
    <xf numFmtId="0" fontId="80" fillId="31" borderId="10" applyNumberFormat="0" applyAlignment="0" applyProtection="0"/>
    <xf numFmtId="167" fontId="80" fillId="31" borderId="10" applyNumberFormat="0" applyAlignment="0" applyProtection="0"/>
    <xf numFmtId="0" fontId="80" fillId="31" borderId="10" applyNumberFormat="0" applyAlignment="0" applyProtection="0"/>
    <xf numFmtId="167" fontId="81" fillId="14" borderId="10" applyNumberFormat="0" applyAlignment="0" applyProtection="0"/>
    <xf numFmtId="0" fontId="81" fillId="14" borderId="10" applyNumberFormat="0" applyAlignment="0" applyProtection="0"/>
    <xf numFmtId="0" fontId="81" fillId="14" borderId="10" applyNumberFormat="0" applyAlignment="0" applyProtection="0"/>
    <xf numFmtId="167" fontId="81" fillId="14" borderId="10" applyNumberFormat="0" applyAlignment="0" applyProtection="0"/>
    <xf numFmtId="0" fontId="81" fillId="14" borderId="10" applyNumberFormat="0" applyAlignment="0" applyProtection="0"/>
    <xf numFmtId="0" fontId="81" fillId="14" borderId="10" applyNumberFormat="0" applyAlignment="0" applyProtection="0"/>
    <xf numFmtId="0" fontId="81" fillId="14" borderId="10" applyNumberFormat="0" applyAlignment="0" applyProtection="0"/>
    <xf numFmtId="0" fontId="80" fillId="31" borderId="10" applyNumberFormat="0" applyAlignment="0" applyProtection="0"/>
    <xf numFmtId="167" fontId="80" fillId="31" borderId="10" applyNumberFormat="0" applyAlignment="0" applyProtection="0"/>
    <xf numFmtId="0" fontId="80" fillId="31" borderId="10" applyNumberFormat="0" applyAlignment="0" applyProtection="0"/>
    <xf numFmtId="0" fontId="80" fillId="31" borderId="10" applyNumberFormat="0" applyAlignment="0" applyProtection="0"/>
    <xf numFmtId="0" fontId="80" fillId="31" borderId="10" applyNumberFormat="0" applyAlignment="0" applyProtection="0"/>
    <xf numFmtId="0" fontId="80" fillId="31" borderId="10" applyNumberFormat="0" applyAlignment="0" applyProtection="0"/>
    <xf numFmtId="0" fontId="82" fillId="32" borderId="11" applyNumberFormat="0" applyAlignment="0" applyProtection="0"/>
    <xf numFmtId="167" fontId="82" fillId="32" borderId="11" applyNumberFormat="0" applyAlignment="0" applyProtection="0"/>
    <xf numFmtId="0" fontId="82" fillId="32" borderId="11" applyNumberFormat="0" applyAlignment="0" applyProtection="0"/>
    <xf numFmtId="167" fontId="83" fillId="32" borderId="11" applyNumberFormat="0" applyAlignment="0" applyProtection="0"/>
    <xf numFmtId="0" fontId="83" fillId="32" borderId="11" applyNumberFormat="0" applyAlignment="0" applyProtection="0"/>
    <xf numFmtId="0" fontId="83" fillId="32" borderId="11" applyNumberFormat="0" applyAlignment="0" applyProtection="0"/>
    <xf numFmtId="167" fontId="83" fillId="32" borderId="11" applyNumberFormat="0" applyAlignment="0" applyProtection="0"/>
    <xf numFmtId="0" fontId="83" fillId="32" borderId="11" applyNumberFormat="0" applyAlignment="0" applyProtection="0"/>
    <xf numFmtId="0" fontId="83" fillId="32" borderId="11" applyNumberFormat="0" applyAlignment="0" applyProtection="0"/>
    <xf numFmtId="0" fontId="83" fillId="32" borderId="11" applyNumberFormat="0" applyAlignment="0" applyProtection="0"/>
    <xf numFmtId="0" fontId="82" fillId="32" borderId="11" applyNumberFormat="0" applyAlignment="0" applyProtection="0"/>
    <xf numFmtId="167" fontId="82" fillId="32" borderId="11" applyNumberFormat="0" applyAlignment="0" applyProtection="0"/>
    <xf numFmtId="0" fontId="82" fillId="32" borderId="11" applyNumberFormat="0" applyAlignment="0" applyProtection="0"/>
    <xf numFmtId="0" fontId="82" fillId="32" borderId="11" applyNumberFormat="0" applyAlignment="0" applyProtection="0"/>
    <xf numFmtId="0" fontId="82" fillId="32" borderId="11" applyNumberFormat="0" applyAlignment="0" applyProtection="0"/>
    <xf numFmtId="0" fontId="82" fillId="32" borderId="11" applyNumberFormat="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171" fontId="68"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86"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0" fontId="135" fillId="0" borderId="0" applyNumberForma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67" fontId="87" fillId="30" borderId="13">
      <alignment horizontal="left"/>
    </xf>
    <xf numFmtId="0" fontId="87" fillId="30" borderId="13">
      <alignment horizontal="left"/>
    </xf>
    <xf numFmtId="0" fontId="87" fillId="30" borderId="13">
      <alignment horizontal="left"/>
    </xf>
    <xf numFmtId="15" fontId="88" fillId="28" borderId="0">
      <alignment horizontal="right"/>
    </xf>
    <xf numFmtId="15" fontId="88" fillId="28" borderId="0">
      <alignment horizontal="right"/>
    </xf>
    <xf numFmtId="15" fontId="88" fillId="28" borderId="0">
      <alignment horizontal="right"/>
    </xf>
    <xf numFmtId="15" fontId="88" fillId="28" borderId="0">
      <alignment horizontal="right"/>
    </xf>
    <xf numFmtId="15" fontId="88" fillId="28" borderId="0">
      <alignment horizontal="right"/>
    </xf>
    <xf numFmtId="15" fontId="88" fillId="28" borderId="0">
      <alignment horizontal="right"/>
    </xf>
    <xf numFmtId="15" fontId="88" fillId="28" borderId="0">
      <alignment horizontal="right"/>
    </xf>
    <xf numFmtId="167" fontId="89" fillId="33" borderId="0" applyNumberFormat="0" applyBorder="0" applyAlignment="0">
      <alignment horizontal="center"/>
    </xf>
    <xf numFmtId="0" fontId="89" fillId="33" borderId="0" applyNumberFormat="0" applyBorder="0" applyAlignment="0">
      <alignment horizontal="center"/>
    </xf>
    <xf numFmtId="0" fontId="89" fillId="33" borderId="0" applyNumberFormat="0" applyBorder="0" applyAlignment="0">
      <alignment horizontal="center"/>
    </xf>
    <xf numFmtId="0" fontId="89" fillId="33" borderId="0" applyNumberFormat="0" applyBorder="0" applyAlignment="0">
      <alignment horizontal="center"/>
    </xf>
    <xf numFmtId="0" fontId="89" fillId="33" borderId="0" applyNumberFormat="0" applyBorder="0" applyAlignment="0">
      <alignment horizontal="center"/>
    </xf>
    <xf numFmtId="0" fontId="89" fillId="33" borderId="0" applyNumberFormat="0" applyBorder="0" applyAlignment="0">
      <alignment horizontal="center"/>
    </xf>
    <xf numFmtId="0" fontId="89" fillId="33" borderId="0" applyNumberFormat="0" applyBorder="0" applyAlignment="0">
      <alignment horizontal="center"/>
    </xf>
    <xf numFmtId="167" fontId="83" fillId="34" borderId="0" applyNumberFormat="0" applyBorder="0" applyAlignment="0"/>
    <xf numFmtId="0" fontId="83" fillId="34" borderId="0" applyNumberFormat="0" applyBorder="0" applyAlignment="0"/>
    <xf numFmtId="0" fontId="83" fillId="34" borderId="0" applyNumberFormat="0" applyBorder="0" applyAlignment="0"/>
    <xf numFmtId="0" fontId="83" fillId="34" borderId="0" applyNumberFormat="0" applyBorder="0" applyAlignment="0"/>
    <xf numFmtId="0" fontId="83" fillId="34" borderId="0" applyNumberFormat="0" applyBorder="0" applyAlignment="0"/>
    <xf numFmtId="0" fontId="83" fillId="34" borderId="0" applyNumberFormat="0" applyBorder="0" applyAlignment="0"/>
    <xf numFmtId="0" fontId="83" fillId="34" borderId="0" applyNumberFormat="0" applyBorder="0" applyAlignment="0"/>
    <xf numFmtId="167" fontId="90" fillId="34" borderId="0">
      <alignment horizontal="centerContinuous"/>
    </xf>
    <xf numFmtId="0" fontId="90" fillId="34" borderId="0">
      <alignment horizontal="centerContinuous"/>
    </xf>
    <xf numFmtId="0" fontId="90" fillId="34" borderId="0">
      <alignment horizontal="centerContinuous"/>
    </xf>
    <xf numFmtId="167" fontId="81" fillId="35" borderId="14">
      <alignment horizontal="center"/>
      <protection locked="0"/>
    </xf>
    <xf numFmtId="0" fontId="81" fillId="35" borderId="14">
      <alignment horizontal="center"/>
      <protection locked="0"/>
    </xf>
    <xf numFmtId="0" fontId="81" fillId="35" borderId="14">
      <alignment horizontal="center"/>
      <protection locked="0"/>
    </xf>
    <xf numFmtId="19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196" fontId="73" fillId="0" borderId="0" applyFont="0" applyFill="0" applyBorder="0" applyAlignment="0" applyProtection="0"/>
    <xf numFmtId="237" fontId="67" fillId="0" borderId="0" applyFont="0" applyFill="0" applyBorder="0" applyAlignment="0" applyProtection="0"/>
    <xf numFmtId="237" fontId="67" fillId="0" borderId="0" applyFont="0" applyFill="0" applyBorder="0" applyAlignment="0" applyProtection="0"/>
    <xf numFmtId="237" fontId="67" fillId="0" borderId="0" applyFont="0" applyFill="0" applyBorder="0" applyAlignment="0" applyProtection="0"/>
    <xf numFmtId="237" fontId="67" fillId="0" borderId="0" applyFont="0" applyFill="0" applyBorder="0" applyAlignment="0" applyProtection="0"/>
    <xf numFmtId="237" fontId="67" fillId="0" borderId="0" applyFont="0" applyFill="0" applyBorder="0" applyAlignment="0" applyProtection="0"/>
    <xf numFmtId="237" fontId="67" fillId="0" borderId="0" applyFont="0" applyFill="0" applyBorder="0" applyAlignment="0" applyProtection="0"/>
    <xf numFmtId="237" fontId="67" fillId="0" borderId="0" applyFont="0" applyFill="0" applyBorder="0" applyAlignment="0" applyProtection="0"/>
    <xf numFmtId="237" fontId="67" fillId="0" borderId="0" applyFont="0" applyFill="0" applyBorder="0" applyAlignment="0" applyProtection="0"/>
    <xf numFmtId="237" fontId="67" fillId="0" borderId="0" applyFont="0" applyFill="0" applyBorder="0" applyAlignment="0" applyProtection="0"/>
    <xf numFmtId="15" fontId="78" fillId="0" borderId="0" applyFont="0" applyFill="0" applyBorder="0" applyAlignment="0" applyProtection="0"/>
    <xf numFmtId="14" fontId="69" fillId="0" borderId="0" applyFill="0" applyBorder="0" applyAlignment="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190" fontId="67" fillId="0" borderId="0" applyFont="0" applyFill="0" applyBorder="0" applyAlignment="0" applyProtection="0"/>
    <xf numFmtId="222" fontId="77" fillId="0" borderId="0" applyFont="0" applyFill="0" applyBorder="0" applyAlignment="0" applyProtection="0"/>
    <xf numFmtId="0" fontId="137" fillId="0" borderId="0">
      <alignment horizontal="right" vertical="center"/>
    </xf>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167"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167" fontId="91" fillId="0" borderId="0" applyNumberFormat="0" applyFill="0" applyBorder="0" applyAlignment="0" applyProtection="0"/>
    <xf numFmtId="0" fontId="91" fillId="0" borderId="0" applyNumberFormat="0" applyFill="0" applyBorder="0" applyAlignment="0" applyProtection="0"/>
    <xf numFmtId="164" fontId="67" fillId="0" borderId="9">
      <alignment horizontal="centerContinuous"/>
    </xf>
    <xf numFmtId="164" fontId="67" fillId="0" borderId="9">
      <alignment horizontal="centerContinuous"/>
    </xf>
    <xf numFmtId="164" fontId="67" fillId="0" borderId="9">
      <alignment horizontal="centerContinuous"/>
    </xf>
    <xf numFmtId="164" fontId="67" fillId="0" borderId="9">
      <alignment horizontal="centerContinuous"/>
    </xf>
    <xf numFmtId="164" fontId="67" fillId="0" borderId="9">
      <alignment horizontal="centerContinuous"/>
    </xf>
    <xf numFmtId="164" fontId="67" fillId="0" borderId="9">
      <alignment horizontal="centerContinuous"/>
    </xf>
    <xf numFmtId="164" fontId="67" fillId="0" borderId="9">
      <alignment horizontal="centerContinuous"/>
    </xf>
    <xf numFmtId="164" fontId="67" fillId="0" borderId="9">
      <alignment horizontal="centerContinuous"/>
    </xf>
    <xf numFmtId="164" fontId="67" fillId="0" borderId="9">
      <alignment horizontal="centerContinuous"/>
    </xf>
    <xf numFmtId="0" fontId="150" fillId="0" borderId="0"/>
    <xf numFmtId="0" fontId="133" fillId="0" borderId="0" applyFont="0" applyFill="0" applyBorder="0" applyAlignment="0" applyProtection="0"/>
    <xf numFmtId="0" fontId="94" fillId="11" borderId="0" applyNumberFormat="0" applyBorder="0" applyAlignment="0" applyProtection="0"/>
    <xf numFmtId="167" fontId="94" fillId="11" borderId="0" applyNumberFormat="0" applyBorder="0" applyAlignment="0" applyProtection="0"/>
    <xf numFmtId="0" fontId="94" fillId="11" borderId="0" applyNumberFormat="0" applyBorder="0" applyAlignment="0" applyProtection="0"/>
    <xf numFmtId="167"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167"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4" fillId="11" borderId="0" applyNumberFormat="0" applyBorder="0" applyAlignment="0" applyProtection="0"/>
    <xf numFmtId="167"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167" fontId="96" fillId="36" borderId="0"/>
    <xf numFmtId="0" fontId="96" fillId="36" borderId="0"/>
    <xf numFmtId="0" fontId="96" fillId="36" borderId="0"/>
    <xf numFmtId="0" fontId="97" fillId="0" borderId="15" applyNumberFormat="0" applyAlignment="0" applyProtection="0">
      <alignment horizontal="left" vertical="center"/>
    </xf>
    <xf numFmtId="0" fontId="97" fillId="0" borderId="16">
      <alignment horizontal="left" vertical="center"/>
    </xf>
    <xf numFmtId="0" fontId="151" fillId="0" borderId="0" applyNumberFormat="0" applyBorder="0"/>
    <xf numFmtId="167" fontId="99" fillId="0" borderId="18" applyNumberFormat="0" applyFill="0" applyAlignment="0" applyProtection="0"/>
    <xf numFmtId="0" fontId="99" fillId="0" borderId="18" applyNumberFormat="0" applyFill="0" applyAlignment="0" applyProtection="0"/>
    <xf numFmtId="0" fontId="99" fillId="0" borderId="18" applyNumberFormat="0" applyFill="0" applyAlignment="0" applyProtection="0"/>
    <xf numFmtId="167" fontId="99" fillId="0" borderId="18" applyNumberFormat="0" applyFill="0" applyAlignment="0" applyProtection="0"/>
    <xf numFmtId="0" fontId="99" fillId="0" borderId="18" applyNumberFormat="0" applyFill="0" applyAlignment="0" applyProtection="0"/>
    <xf numFmtId="0" fontId="99" fillId="0" borderId="18" applyNumberFormat="0" applyFill="0" applyAlignment="0" applyProtection="0"/>
    <xf numFmtId="0" fontId="98" fillId="0" borderId="17" applyNumberFormat="0" applyFill="0" applyAlignment="0" applyProtection="0"/>
    <xf numFmtId="167" fontId="98" fillId="0" borderId="17" applyNumberFormat="0" applyFill="0" applyAlignment="0" applyProtection="0"/>
    <xf numFmtId="0" fontId="98" fillId="0" borderId="17" applyNumberFormat="0" applyFill="0" applyAlignment="0" applyProtection="0"/>
    <xf numFmtId="167" fontId="101" fillId="0" borderId="20" applyNumberFormat="0" applyFill="0" applyAlignment="0" applyProtection="0"/>
    <xf numFmtId="0" fontId="101" fillId="0" borderId="20" applyNumberFormat="0" applyFill="0" applyAlignment="0" applyProtection="0"/>
    <xf numFmtId="0" fontId="101" fillId="0" borderId="20" applyNumberFormat="0" applyFill="0" applyAlignment="0" applyProtection="0"/>
    <xf numFmtId="167" fontId="101" fillId="0" borderId="20" applyNumberFormat="0" applyFill="0" applyAlignment="0" applyProtection="0"/>
    <xf numFmtId="0" fontId="101" fillId="0" borderId="20" applyNumberFormat="0" applyFill="0" applyAlignment="0" applyProtection="0"/>
    <xf numFmtId="0" fontId="101" fillId="0" borderId="20" applyNumberFormat="0" applyFill="0" applyAlignment="0" applyProtection="0"/>
    <xf numFmtId="0" fontId="100" fillId="0" borderId="19" applyNumberFormat="0" applyFill="0" applyAlignment="0" applyProtection="0"/>
    <xf numFmtId="167" fontId="100" fillId="0" borderId="19" applyNumberFormat="0" applyFill="0" applyAlignment="0" applyProtection="0"/>
    <xf numFmtId="0" fontId="100" fillId="0" borderId="19" applyNumberFormat="0" applyFill="0" applyAlignment="0" applyProtection="0"/>
    <xf numFmtId="167"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167"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2" fillId="0" borderId="21" applyNumberFormat="0" applyFill="0" applyAlignment="0" applyProtection="0"/>
    <xf numFmtId="167" fontId="102" fillId="0" borderId="21" applyNumberFormat="0" applyFill="0" applyAlignment="0" applyProtection="0"/>
    <xf numFmtId="0" fontId="102" fillId="0" borderId="21" applyNumberFormat="0" applyFill="0" applyAlignment="0" applyProtection="0"/>
    <xf numFmtId="167"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7"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167" fontId="102" fillId="0" borderId="0" applyNumberFormat="0" applyFill="0" applyBorder="0" applyAlignment="0" applyProtection="0"/>
    <xf numFmtId="0" fontId="102" fillId="0" borderId="0" applyNumberFormat="0" applyFill="0" applyBorder="0" applyAlignment="0" applyProtection="0"/>
    <xf numFmtId="181" fontId="152" fillId="0" borderId="0"/>
    <xf numFmtId="181" fontId="78" fillId="0" borderId="0"/>
    <xf numFmtId="181" fontId="78" fillId="0" borderId="0"/>
    <xf numFmtId="181" fontId="78" fillId="0" borderId="0"/>
    <xf numFmtId="181" fontId="78" fillId="0" borderId="0"/>
    <xf numFmtId="181" fontId="78" fillId="0" borderId="0"/>
    <xf numFmtId="181" fontId="152" fillId="0" borderId="0"/>
    <xf numFmtId="177" fontId="105" fillId="0" borderId="0" applyFont="0" applyFill="0" applyBorder="0" applyProtection="0">
      <alignment horizontal="centerContinuous"/>
    </xf>
    <xf numFmtId="177" fontId="105" fillId="0" borderId="0" applyFont="0" applyFill="0" applyBorder="0" applyProtection="0">
      <alignment horizontal="centerContinuous"/>
    </xf>
    <xf numFmtId="177" fontId="105" fillId="0" borderId="0" applyFont="0" applyFill="0" applyBorder="0" applyProtection="0">
      <alignment horizontal="centerContinuous"/>
    </xf>
    <xf numFmtId="177" fontId="105" fillId="0" borderId="0" applyFont="0" applyFill="0" applyBorder="0" applyProtection="0">
      <alignment horizontal="centerContinuous"/>
    </xf>
    <xf numFmtId="177" fontId="105" fillId="0" borderId="0" applyFont="0" applyFill="0" applyBorder="0" applyProtection="0">
      <alignment horizontal="centerContinuous"/>
    </xf>
    <xf numFmtId="177" fontId="105" fillId="0" borderId="0" applyFont="0" applyFill="0" applyBorder="0" applyProtection="0">
      <alignment horizontal="centerContinuous"/>
    </xf>
    <xf numFmtId="175" fontId="105" fillId="0" borderId="0" applyFont="0" applyFill="0" applyBorder="0" applyProtection="0">
      <alignment horizontal="centerContinuous"/>
    </xf>
    <xf numFmtId="175" fontId="105" fillId="0" borderId="0" applyFont="0" applyFill="0" applyBorder="0" applyProtection="0">
      <alignment horizontal="centerContinuous"/>
    </xf>
    <xf numFmtId="175" fontId="105" fillId="0" borderId="0" applyFont="0" applyFill="0" applyBorder="0" applyProtection="0">
      <alignment horizontal="centerContinuous"/>
    </xf>
    <xf numFmtId="175" fontId="105" fillId="0" borderId="0" applyFont="0" applyFill="0" applyBorder="0" applyProtection="0">
      <alignment horizontal="centerContinuous"/>
    </xf>
    <xf numFmtId="175" fontId="105" fillId="0" borderId="0" applyFont="0" applyFill="0" applyBorder="0" applyProtection="0">
      <alignment horizontal="centerContinuous"/>
    </xf>
    <xf numFmtId="175" fontId="105" fillId="0" borderId="0" applyFont="0" applyFill="0" applyBorder="0" applyProtection="0">
      <alignment horizontal="centerContinuous"/>
    </xf>
    <xf numFmtId="180" fontId="105" fillId="0" borderId="0" applyFont="0" applyFill="0" applyBorder="0" applyAlignment="0" applyProtection="0"/>
    <xf numFmtId="180" fontId="105" fillId="0" borderId="0" applyFont="0" applyFill="0" applyBorder="0" applyAlignment="0" applyProtection="0"/>
    <xf numFmtId="180" fontId="105" fillId="0" borderId="0" applyFont="0" applyFill="0" applyBorder="0" applyAlignment="0" applyProtection="0"/>
    <xf numFmtId="180" fontId="105" fillId="0" borderId="0" applyFont="0" applyFill="0" applyBorder="0" applyAlignment="0" applyProtection="0"/>
    <xf numFmtId="180" fontId="105" fillId="0" borderId="0" applyFont="0" applyFill="0" applyBorder="0" applyAlignment="0" applyProtection="0"/>
    <xf numFmtId="180" fontId="105" fillId="0" borderId="0" applyFont="0" applyFill="0" applyBorder="0" applyAlignment="0" applyProtection="0"/>
    <xf numFmtId="176" fontId="105" fillId="0" borderId="0" applyFont="0" applyFill="0" applyBorder="0" applyProtection="0">
      <alignment horizontal="centerContinuous"/>
    </xf>
    <xf numFmtId="176" fontId="105" fillId="0" borderId="0" applyFont="0" applyFill="0" applyBorder="0" applyProtection="0">
      <alignment horizontal="centerContinuous"/>
    </xf>
    <xf numFmtId="176" fontId="105" fillId="0" borderId="0" applyFont="0" applyFill="0" applyBorder="0" applyProtection="0">
      <alignment horizontal="centerContinuous"/>
    </xf>
    <xf numFmtId="176" fontId="105" fillId="0" borderId="0" applyFont="0" applyFill="0" applyBorder="0" applyProtection="0">
      <alignment horizontal="centerContinuous"/>
    </xf>
    <xf numFmtId="176" fontId="105" fillId="0" borderId="0" applyFont="0" applyFill="0" applyBorder="0" applyProtection="0">
      <alignment horizontal="centerContinuous"/>
    </xf>
    <xf numFmtId="176" fontId="105" fillId="0" borderId="0" applyFont="0" applyFill="0" applyBorder="0" applyProtection="0">
      <alignment horizontal="centerContinuous"/>
    </xf>
    <xf numFmtId="181" fontId="105" fillId="0" borderId="0" applyFont="0" applyFill="0" applyBorder="0" applyAlignment="0" applyProtection="0"/>
    <xf numFmtId="181" fontId="105" fillId="0" borderId="0" applyFont="0" applyFill="0" applyBorder="0" applyAlignment="0" applyProtection="0"/>
    <xf numFmtId="181" fontId="105" fillId="0" borderId="0" applyFont="0" applyFill="0" applyBorder="0" applyAlignment="0" applyProtection="0"/>
    <xf numFmtId="181" fontId="105" fillId="0" borderId="0" applyFont="0" applyFill="0" applyBorder="0" applyAlignment="0" applyProtection="0"/>
    <xf numFmtId="181" fontId="105" fillId="0" borderId="0" applyFont="0" applyFill="0" applyBorder="0" applyAlignment="0" applyProtection="0"/>
    <xf numFmtId="181" fontId="105" fillId="0" borderId="0" applyFont="0" applyFill="0" applyBorder="0" applyAlignment="0" applyProtection="0"/>
    <xf numFmtId="0" fontId="105" fillId="0" borderId="0" applyFont="0" applyFill="0" applyBorder="0" applyAlignment="0" applyProtection="0"/>
    <xf numFmtId="179" fontId="105" fillId="0" borderId="0" applyFont="0" applyFill="0" applyBorder="0" applyProtection="0">
      <alignment horizontal="centerContinuous"/>
    </xf>
    <xf numFmtId="179" fontId="105" fillId="0" borderId="0" applyFont="0" applyFill="0" applyBorder="0" applyProtection="0">
      <alignment horizontal="centerContinuous"/>
    </xf>
    <xf numFmtId="179" fontId="105" fillId="0" borderId="0" applyFont="0" applyFill="0" applyBorder="0" applyProtection="0">
      <alignment horizontal="centerContinuous"/>
    </xf>
    <xf numFmtId="179" fontId="105" fillId="0" borderId="0" applyFont="0" applyFill="0" applyBorder="0" applyProtection="0">
      <alignment horizontal="centerContinuous"/>
    </xf>
    <xf numFmtId="179" fontId="105" fillId="0" borderId="0" applyFont="0" applyFill="0" applyBorder="0" applyProtection="0">
      <alignment horizontal="centerContinuous"/>
    </xf>
    <xf numFmtId="179" fontId="105" fillId="0" borderId="0" applyFont="0" applyFill="0" applyBorder="0" applyProtection="0">
      <alignment horizontal="centerContinuous"/>
    </xf>
    <xf numFmtId="182" fontId="105" fillId="0" borderId="0" applyFont="0" applyFill="0" applyBorder="0" applyAlignment="0" applyProtection="0"/>
    <xf numFmtId="182" fontId="105" fillId="0" borderId="0" applyFont="0" applyFill="0" applyBorder="0" applyAlignment="0" applyProtection="0"/>
    <xf numFmtId="182" fontId="105" fillId="0" borderId="0" applyFont="0" applyFill="0" applyBorder="0" applyAlignment="0" applyProtection="0"/>
    <xf numFmtId="182" fontId="105" fillId="0" borderId="0" applyFont="0" applyFill="0" applyBorder="0" applyAlignment="0" applyProtection="0"/>
    <xf numFmtId="182" fontId="105" fillId="0" borderId="0" applyFont="0" applyFill="0" applyBorder="0" applyAlignment="0" applyProtection="0"/>
    <xf numFmtId="182" fontId="105" fillId="0" borderId="0" applyFont="0" applyFill="0" applyBorder="0" applyAlignment="0" applyProtection="0"/>
    <xf numFmtId="0" fontId="105" fillId="0" borderId="0" applyFont="0" applyFill="0" applyBorder="0" applyAlignment="0" applyProtection="0"/>
    <xf numFmtId="0" fontId="106" fillId="14" borderId="10" applyNumberFormat="0" applyAlignment="0" applyProtection="0"/>
    <xf numFmtId="167" fontId="106" fillId="14" borderId="10" applyNumberFormat="0" applyAlignment="0" applyProtection="0"/>
    <xf numFmtId="167"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167" fontId="107" fillId="17" borderId="10" applyNumberFormat="0" applyAlignment="0" applyProtection="0"/>
    <xf numFmtId="0" fontId="107" fillId="17" borderId="10" applyNumberFormat="0" applyAlignment="0" applyProtection="0"/>
    <xf numFmtId="0" fontId="107" fillId="17" borderId="10" applyNumberFormat="0" applyAlignment="0" applyProtection="0"/>
    <xf numFmtId="167" fontId="107" fillId="17" borderId="10" applyNumberFormat="0" applyAlignment="0" applyProtection="0"/>
    <xf numFmtId="0" fontId="107" fillId="17" borderId="10" applyNumberFormat="0" applyAlignment="0" applyProtection="0"/>
    <xf numFmtId="0" fontId="107" fillId="17" borderId="10" applyNumberFormat="0" applyAlignment="0" applyProtection="0"/>
    <xf numFmtId="0" fontId="107" fillId="17"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167"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0" fontId="106" fillId="14" borderId="10" applyNumberFormat="0" applyAlignment="0" applyProtection="0"/>
    <xf numFmtId="167" fontId="106" fillId="14" borderId="10" applyNumberFormat="0" applyAlignment="0" applyProtection="0"/>
    <xf numFmtId="167" fontId="106" fillId="14" borderId="10" applyNumberFormat="0" applyAlignment="0" applyProtection="0"/>
    <xf numFmtId="167" fontId="106" fillId="14" borderId="10" applyNumberFormat="0" applyAlignment="0" applyProtection="0"/>
    <xf numFmtId="167" fontId="106" fillId="14" borderId="10" applyNumberFormat="0" applyAlignment="0" applyProtection="0"/>
    <xf numFmtId="167" fontId="106" fillId="14" borderId="10" applyNumberFormat="0" applyAlignment="0" applyProtection="0"/>
    <xf numFmtId="167" fontId="106" fillId="14" borderId="10" applyNumberFormat="0" applyAlignment="0" applyProtection="0"/>
    <xf numFmtId="167" fontId="106" fillId="14" borderId="10" applyNumberFormat="0" applyAlignment="0" applyProtection="0"/>
    <xf numFmtId="0" fontId="106" fillId="14" borderId="10" applyNumberFormat="0" applyAlignment="0" applyProtection="0"/>
    <xf numFmtId="167" fontId="106" fillId="14" borderId="10" applyNumberFormat="0" applyAlignment="0" applyProtection="0"/>
    <xf numFmtId="167" fontId="106" fillId="14" borderId="10" applyNumberFormat="0" applyAlignment="0" applyProtection="0"/>
    <xf numFmtId="167" fontId="106" fillId="14" borderId="10" applyNumberFormat="0" applyAlignment="0" applyProtection="0"/>
    <xf numFmtId="167" fontId="106" fillId="14" borderId="10" applyNumberFormat="0" applyAlignment="0" applyProtection="0"/>
    <xf numFmtId="167" fontId="106" fillId="14" borderId="10" applyNumberFormat="0" applyAlignment="0" applyProtection="0"/>
    <xf numFmtId="167" fontId="106" fillId="14" borderId="10" applyNumberFormat="0" applyAlignment="0" applyProtection="0"/>
    <xf numFmtId="167" fontId="106" fillId="14" borderId="10" applyNumberFormat="0" applyAlignment="0" applyProtection="0"/>
    <xf numFmtId="167" fontId="106" fillId="14" borderId="10" applyNumberFormat="0" applyAlignment="0" applyProtection="0"/>
    <xf numFmtId="167" fontId="106" fillId="14" borderId="10" applyNumberFormat="0" applyAlignment="0" applyProtection="0"/>
    <xf numFmtId="167" fontId="106" fillId="14" borderId="10" applyNumberFormat="0" applyAlignment="0" applyProtection="0"/>
    <xf numFmtId="198" fontId="105" fillId="0" borderId="0" applyFont="0" applyFill="0" applyBorder="0" applyAlignment="0" applyProtection="0"/>
    <xf numFmtId="198" fontId="105" fillId="0" borderId="0" applyFont="0" applyFill="0" applyBorder="0" applyAlignment="0" applyProtection="0"/>
    <xf numFmtId="198" fontId="105" fillId="0" borderId="0" applyFont="0" applyFill="0" applyBorder="0" applyAlignment="0" applyProtection="0"/>
    <xf numFmtId="198" fontId="105" fillId="0" borderId="0" applyFont="0" applyFill="0" applyBorder="0" applyAlignment="0" applyProtection="0"/>
    <xf numFmtId="198" fontId="105" fillId="0" borderId="0" applyFont="0" applyFill="0" applyBorder="0" applyAlignment="0" applyProtection="0"/>
    <xf numFmtId="198" fontId="105" fillId="0" borderId="0" applyFont="0" applyFill="0" applyBorder="0" applyAlignment="0" applyProtection="0"/>
    <xf numFmtId="184" fontId="78" fillId="0" borderId="0" applyFont="0" applyFill="0" applyBorder="0" applyAlignment="0" applyProtection="0"/>
    <xf numFmtId="184" fontId="78" fillId="0" borderId="0" applyFont="0" applyFill="0" applyBorder="0" applyAlignment="0" applyProtection="0"/>
    <xf numFmtId="184" fontId="78" fillId="0" borderId="0" applyFont="0" applyFill="0" applyBorder="0" applyAlignment="0" applyProtection="0"/>
    <xf numFmtId="184" fontId="78" fillId="0" borderId="0" applyFont="0" applyFill="0" applyBorder="0" applyAlignment="0" applyProtection="0"/>
    <xf numFmtId="184" fontId="78" fillId="0" borderId="0" applyFont="0" applyFill="0" applyBorder="0" applyAlignment="0" applyProtection="0"/>
    <xf numFmtId="167" fontId="108" fillId="28" borderId="0"/>
    <xf numFmtId="0" fontId="108" fillId="28" borderId="0"/>
    <xf numFmtId="0" fontId="108" fillId="28" borderId="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167" fontId="110" fillId="0" borderId="24" applyNumberFormat="0" applyFill="0" applyAlignment="0" applyProtection="0"/>
    <xf numFmtId="0" fontId="110" fillId="0" borderId="24" applyNumberFormat="0" applyFill="0" applyAlignment="0" applyProtection="0"/>
    <xf numFmtId="0" fontId="110" fillId="0" borderId="24" applyNumberFormat="0" applyFill="0" applyAlignment="0" applyProtection="0"/>
    <xf numFmtId="167" fontId="110" fillId="0" borderId="24" applyNumberFormat="0" applyFill="0" applyAlignment="0" applyProtection="0"/>
    <xf numFmtId="0" fontId="110" fillId="0" borderId="24" applyNumberFormat="0" applyFill="0" applyAlignment="0" applyProtection="0"/>
    <xf numFmtId="0" fontId="110" fillId="0" borderId="24" applyNumberFormat="0" applyFill="0" applyAlignment="0" applyProtection="0"/>
    <xf numFmtId="0" fontId="109" fillId="0" borderId="23" applyNumberFormat="0" applyFill="0" applyAlignment="0" applyProtection="0"/>
    <xf numFmtId="167" fontId="109" fillId="0" borderId="23" applyNumberFormat="0" applyFill="0" applyAlignment="0" applyProtection="0"/>
    <xf numFmtId="0" fontId="109" fillId="0" borderId="23" applyNumberFormat="0" applyFill="0" applyAlignment="0" applyProtection="0"/>
    <xf numFmtId="238" fontId="153" fillId="0" borderId="0" applyNumberFormat="0" applyFont="0" applyFill="0" applyBorder="0" applyAlignment="0">
      <protection hidden="1"/>
    </xf>
    <xf numFmtId="228" fontId="67" fillId="0" borderId="0" applyFont="0" applyFill="0" applyBorder="0" applyAlignment="0" applyProtection="0"/>
    <xf numFmtId="228" fontId="67" fillId="0" borderId="0" applyFont="0" applyFill="0" applyBorder="0" applyAlignment="0" applyProtection="0"/>
    <xf numFmtId="228" fontId="67" fillId="0" borderId="0" applyFont="0" applyFill="0" applyBorder="0" applyAlignment="0" applyProtection="0"/>
    <xf numFmtId="228" fontId="67" fillId="0" borderId="0" applyFont="0" applyFill="0" applyBorder="0" applyAlignment="0" applyProtection="0"/>
    <xf numFmtId="228" fontId="67" fillId="0" borderId="0" applyFont="0" applyFill="0" applyBorder="0" applyAlignment="0" applyProtection="0"/>
    <xf numFmtId="228" fontId="67" fillId="0" borderId="0" applyFont="0" applyFill="0" applyBorder="0" applyAlignment="0" applyProtection="0"/>
    <xf numFmtId="228" fontId="67" fillId="0" borderId="0" applyFont="0" applyFill="0" applyBorder="0" applyAlignment="0" applyProtection="0"/>
    <xf numFmtId="228" fontId="67" fillId="0" borderId="0" applyFont="0" applyFill="0" applyBorder="0" applyAlignment="0" applyProtection="0"/>
    <xf numFmtId="228" fontId="67" fillId="0" borderId="0" applyFont="0" applyFill="0" applyBorder="0" applyAlignment="0" applyProtection="0"/>
    <xf numFmtId="229" fontId="67" fillId="0" borderId="0" applyFont="0" applyFill="0" applyBorder="0" applyAlignment="0" applyProtection="0"/>
    <xf numFmtId="229" fontId="67" fillId="0" borderId="0" applyFont="0" applyFill="0" applyBorder="0" applyAlignment="0" applyProtection="0"/>
    <xf numFmtId="229" fontId="67" fillId="0" borderId="0" applyFont="0" applyFill="0" applyBorder="0" applyAlignment="0" applyProtection="0"/>
    <xf numFmtId="229" fontId="67" fillId="0" borderId="0" applyFont="0" applyFill="0" applyBorder="0" applyAlignment="0" applyProtection="0"/>
    <xf numFmtId="229" fontId="67" fillId="0" borderId="0" applyFont="0" applyFill="0" applyBorder="0" applyAlignment="0" applyProtection="0"/>
    <xf numFmtId="229" fontId="67" fillId="0" borderId="0" applyFont="0" applyFill="0" applyBorder="0" applyAlignment="0" applyProtection="0"/>
    <xf numFmtId="229" fontId="67" fillId="0" borderId="0" applyFont="0" applyFill="0" applyBorder="0" applyAlignment="0" applyProtection="0"/>
    <xf numFmtId="229" fontId="67" fillId="0" borderId="0" applyFont="0" applyFill="0" applyBorder="0" applyAlignment="0" applyProtection="0"/>
    <xf numFmtId="229" fontId="67" fillId="0" borderId="0" applyFont="0" applyFill="0" applyBorder="0" applyAlignment="0" applyProtection="0"/>
    <xf numFmtId="10" fontId="86" fillId="38" borderId="26" applyBorder="0">
      <alignment horizontal="center"/>
      <protection locked="0"/>
    </xf>
    <xf numFmtId="10" fontId="86" fillId="38" borderId="26" applyBorder="0">
      <alignment horizontal="center"/>
      <protection locked="0"/>
    </xf>
    <xf numFmtId="10" fontId="86" fillId="38" borderId="26" applyBorder="0">
      <alignment horizontal="center"/>
      <protection locked="0"/>
    </xf>
    <xf numFmtId="10" fontId="86" fillId="38" borderId="26" applyBorder="0">
      <alignment horizontal="center"/>
      <protection locked="0"/>
    </xf>
    <xf numFmtId="10" fontId="86" fillId="38" borderId="26" applyBorder="0">
      <alignment horizontal="center"/>
      <protection locked="0"/>
    </xf>
    <xf numFmtId="10" fontId="86" fillId="38" borderId="26" applyBorder="0">
      <alignment horizontal="center"/>
      <protection locked="0"/>
    </xf>
    <xf numFmtId="10" fontId="86" fillId="38" borderId="26" applyBorder="0">
      <alignment horizontal="center"/>
      <protection locked="0"/>
    </xf>
    <xf numFmtId="0" fontId="113" fillId="17" borderId="0" applyNumberFormat="0" applyBorder="0" applyAlignment="0" applyProtection="0"/>
    <xf numFmtId="167" fontId="113" fillId="17" borderId="0" applyNumberFormat="0" applyBorder="0" applyAlignment="0" applyProtection="0"/>
    <xf numFmtId="0" fontId="113" fillId="17" borderId="0" applyNumberFormat="0" applyBorder="0" applyAlignment="0" applyProtection="0"/>
    <xf numFmtId="167"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167"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4" fillId="17" borderId="0" applyNumberFormat="0" applyBorder="0" applyAlignment="0" applyProtection="0"/>
    <xf numFmtId="0" fontId="113" fillId="17" borderId="0" applyNumberFormat="0" applyBorder="0" applyAlignment="0" applyProtection="0"/>
    <xf numFmtId="167" fontId="113" fillId="17" borderId="0" applyNumberFormat="0" applyBorder="0" applyAlignment="0" applyProtection="0"/>
    <xf numFmtId="0" fontId="113" fillId="17" borderId="0" applyNumberFormat="0" applyBorder="0" applyAlignment="0" applyProtection="0"/>
    <xf numFmtId="0" fontId="113" fillId="17" borderId="0" applyNumberFormat="0" applyBorder="0" applyAlignment="0" applyProtection="0"/>
    <xf numFmtId="0" fontId="113" fillId="17" borderId="0" applyNumberFormat="0" applyBorder="0" applyAlignment="0" applyProtection="0"/>
    <xf numFmtId="0" fontId="113" fillId="17" borderId="0" applyNumberFormat="0" applyBorder="0" applyAlignment="0" applyProtection="0"/>
    <xf numFmtId="167" fontId="108" fillId="28" borderId="0"/>
    <xf numFmtId="0" fontId="108" fillId="28" borderId="0"/>
    <xf numFmtId="0" fontId="108" fillId="28" borderId="0"/>
    <xf numFmtId="165" fontId="67" fillId="0" borderId="0"/>
    <xf numFmtId="165" fontId="67" fillId="0" borderId="0"/>
    <xf numFmtId="165" fontId="67" fillId="0" borderId="0"/>
    <xf numFmtId="165" fontId="67" fillId="0" borderId="0"/>
    <xf numFmtId="165" fontId="67" fillId="0" borderId="0"/>
    <xf numFmtId="165" fontId="67" fillId="0" borderId="0"/>
    <xf numFmtId="165"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9" fillId="0" borderId="0">
      <alignment vertical="top"/>
    </xf>
    <xf numFmtId="167" fontId="64" fillId="0" borderId="0"/>
    <xf numFmtId="0" fontId="64" fillId="0" borderId="0"/>
    <xf numFmtId="0" fontId="6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9" fillId="0" borderId="0">
      <alignment vertical="top"/>
    </xf>
    <xf numFmtId="0" fontId="69" fillId="0" borderId="0">
      <alignment vertical="top"/>
    </xf>
    <xf numFmtId="0" fontId="6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167" fontId="67" fillId="0" borderId="0"/>
    <xf numFmtId="167" fontId="67" fillId="0" borderId="0"/>
    <xf numFmtId="167" fontId="69" fillId="0" borderId="0">
      <alignment vertical="top"/>
    </xf>
    <xf numFmtId="0" fontId="69" fillId="0" borderId="0">
      <alignment vertical="top"/>
    </xf>
    <xf numFmtId="0" fontId="69" fillId="0" borderId="0">
      <alignment vertical="top"/>
    </xf>
    <xf numFmtId="167" fontId="67" fillId="0" borderId="0"/>
    <xf numFmtId="167" fontId="67" fillId="0" borderId="0"/>
    <xf numFmtId="0"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167" fontId="67" fillId="0" borderId="0"/>
    <xf numFmtId="0" fontId="67" fillId="0" borderId="0"/>
    <xf numFmtId="167" fontId="67" fillId="0" borderId="0"/>
    <xf numFmtId="167" fontId="69" fillId="0" borderId="0">
      <alignment vertical="top"/>
    </xf>
    <xf numFmtId="0" fontId="69" fillId="0" borderId="0">
      <alignment vertical="top"/>
    </xf>
    <xf numFmtId="0" fontId="69" fillId="0" borderId="0">
      <alignment vertical="top"/>
    </xf>
    <xf numFmtId="167"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167" fontId="67" fillId="0" borderId="0"/>
    <xf numFmtId="167" fontId="67" fillId="0" borderId="0"/>
    <xf numFmtId="167" fontId="69" fillId="0" borderId="0">
      <alignment vertical="top"/>
    </xf>
    <xf numFmtId="0" fontId="69" fillId="0" borderId="0">
      <alignment vertical="top"/>
    </xf>
    <xf numFmtId="0" fontId="69" fillId="0" borderId="0">
      <alignment vertical="top"/>
    </xf>
    <xf numFmtId="0" fontId="67" fillId="0" borderId="0"/>
    <xf numFmtId="0" fontId="67" fillId="0" borderId="0"/>
    <xf numFmtId="167" fontId="67" fillId="0" borderId="0"/>
    <xf numFmtId="167" fontId="67" fillId="0" borderId="0"/>
    <xf numFmtId="167" fontId="67" fillId="0" borderId="0"/>
    <xf numFmtId="167" fontId="67" fillId="0" borderId="0"/>
    <xf numFmtId="167" fontId="67" fillId="0" borderId="0"/>
    <xf numFmtId="0" fontId="67" fillId="0" borderId="0"/>
    <xf numFmtId="167" fontId="67" fillId="0" borderId="0"/>
    <xf numFmtId="167"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9" fillId="0" borderId="0">
      <alignment vertical="top"/>
    </xf>
    <xf numFmtId="0" fontId="6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9" fillId="0" borderId="0">
      <alignment vertical="top"/>
    </xf>
    <xf numFmtId="167" fontId="69" fillId="0" borderId="0">
      <alignment vertical="top"/>
    </xf>
    <xf numFmtId="0" fontId="69" fillId="0" borderId="0">
      <alignment vertical="top"/>
    </xf>
    <xf numFmtId="0" fontId="69" fillId="0" borderId="0">
      <alignment vertical="top"/>
    </xf>
    <xf numFmtId="167" fontId="67" fillId="0" borderId="0"/>
    <xf numFmtId="167" fontId="67" fillId="0" borderId="0"/>
    <xf numFmtId="167" fontId="67" fillId="0" borderId="0"/>
    <xf numFmtId="167" fontId="69" fillId="0" borderId="0">
      <alignment vertical="top"/>
    </xf>
    <xf numFmtId="0" fontId="69" fillId="0" borderId="0">
      <alignment vertical="top"/>
    </xf>
    <xf numFmtId="0" fontId="6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0" fontId="68" fillId="0" borderId="0"/>
    <xf numFmtId="167"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167" fontId="69" fillId="0" borderId="0">
      <alignment vertical="top"/>
    </xf>
    <xf numFmtId="0" fontId="69" fillId="0" borderId="0">
      <alignment vertical="top"/>
    </xf>
    <xf numFmtId="0" fontId="6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0"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xf numFmtId="167" fontId="7" fillId="0" borderId="0"/>
    <xf numFmtId="167" fontId="7" fillId="0" borderId="0"/>
    <xf numFmtId="167" fontId="7" fillId="0" borderId="0"/>
    <xf numFmtId="0"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xf numFmtId="167" fontId="7" fillId="0" borderId="0"/>
    <xf numFmtId="167" fontId="7" fillId="0" borderId="0"/>
    <xf numFmtId="167" fontId="7" fillId="0" borderId="0"/>
    <xf numFmtId="0" fontId="7" fillId="0" borderId="0"/>
    <xf numFmtId="0" fontId="7" fillId="0" borderId="0"/>
    <xf numFmtId="167" fontId="7" fillId="0" borderId="0"/>
    <xf numFmtId="167" fontId="7" fillId="0" borderId="0"/>
    <xf numFmtId="167" fontId="7" fillId="0" borderId="0"/>
    <xf numFmtId="0" fontId="7" fillId="0" borderId="0"/>
    <xf numFmtId="0" fontId="7" fillId="0" borderId="0"/>
    <xf numFmtId="16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0" fontId="7" fillId="0" borderId="0"/>
    <xf numFmtId="0" fontId="7" fillId="0" borderId="0"/>
    <xf numFmtId="167" fontId="7" fillId="0" borderId="0"/>
    <xf numFmtId="167" fontId="7" fillId="0" borderId="0"/>
    <xf numFmtId="167" fontId="7" fillId="0" borderId="0"/>
    <xf numFmtId="0"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0"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xf numFmtId="167" fontId="7" fillId="0" borderId="0"/>
    <xf numFmtId="167" fontId="7" fillId="0" borderId="0"/>
    <xf numFmtId="167" fontId="7" fillId="0" borderId="0"/>
    <xf numFmtId="0"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xf numFmtId="167" fontId="7" fillId="0" borderId="0"/>
    <xf numFmtId="167" fontId="7" fillId="0" borderId="0"/>
    <xf numFmtId="167" fontId="7" fillId="0" borderId="0"/>
    <xf numFmtId="0" fontId="7" fillId="0" borderId="0"/>
    <xf numFmtId="0" fontId="7" fillId="0" borderId="0"/>
    <xf numFmtId="167" fontId="7" fillId="0" borderId="0"/>
    <xf numFmtId="167" fontId="7" fillId="0" borderId="0"/>
    <xf numFmtId="167" fontId="7" fillId="0" borderId="0"/>
    <xf numFmtId="0" fontId="7" fillId="0" borderId="0"/>
    <xf numFmtId="0" fontId="7" fillId="0" borderId="0"/>
    <xf numFmtId="16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0" fontId="7" fillId="0" borderId="0"/>
    <xf numFmtId="0" fontId="7" fillId="0" borderId="0"/>
    <xf numFmtId="167" fontId="7" fillId="0" borderId="0"/>
    <xf numFmtId="167" fontId="7" fillId="0" borderId="0"/>
    <xf numFmtId="167" fontId="7" fillId="0" borderId="0"/>
    <xf numFmtId="0"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67" fillId="0" borderId="0"/>
    <xf numFmtId="0" fontId="6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6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6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67" fillId="0" borderId="0"/>
    <xf numFmtId="167" fontId="67" fillId="0" borderId="0"/>
    <xf numFmtId="167"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9" fillId="12" borderId="27" applyNumberFormat="0" applyFont="0" applyAlignment="0" applyProtection="0"/>
    <xf numFmtId="167" fontId="69" fillId="12" borderId="27" applyNumberFormat="0" applyFont="0" applyAlignment="0" applyProtection="0"/>
    <xf numFmtId="0" fontId="69"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9" fillId="12" borderId="27" applyNumberFormat="0" applyFont="0" applyAlignment="0" applyProtection="0"/>
    <xf numFmtId="167" fontId="69" fillId="12" borderId="27" applyNumberFormat="0" applyFont="0" applyAlignment="0" applyProtection="0"/>
    <xf numFmtId="0" fontId="69"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7" fillId="12" borderId="27" applyNumberFormat="0" applyFont="0" applyAlignment="0" applyProtection="0"/>
    <xf numFmtId="0" fontId="69" fillId="12" borderId="27" applyNumberFormat="0" applyFont="0" applyAlignment="0" applyProtection="0"/>
    <xf numFmtId="0" fontId="69" fillId="12" borderId="27" applyNumberFormat="0" applyFont="0" applyAlignment="0" applyProtection="0"/>
    <xf numFmtId="0" fontId="69" fillId="12" borderId="27" applyNumberFormat="0" applyFont="0" applyAlignment="0" applyProtection="0"/>
    <xf numFmtId="239" fontId="154" fillId="0" borderId="0" applyBorder="0" applyProtection="0">
      <alignment horizontal="right"/>
    </xf>
    <xf numFmtId="201" fontId="105" fillId="0" borderId="0" applyFont="0" applyFill="0" applyBorder="0" applyAlignment="0" applyProtection="0"/>
    <xf numFmtId="201" fontId="105" fillId="0" borderId="0" applyFont="0" applyFill="0" applyBorder="0" applyAlignment="0" applyProtection="0"/>
    <xf numFmtId="201" fontId="105" fillId="0" borderId="0" applyFont="0" applyFill="0" applyBorder="0" applyAlignment="0" applyProtection="0"/>
    <xf numFmtId="201" fontId="105" fillId="0" borderId="0" applyFont="0" applyFill="0" applyBorder="0" applyAlignment="0" applyProtection="0"/>
    <xf numFmtId="201" fontId="105" fillId="0" borderId="0" applyFont="0" applyFill="0" applyBorder="0" applyAlignment="0" applyProtection="0"/>
    <xf numFmtId="201" fontId="105" fillId="0" borderId="0" applyFont="0" applyFill="0" applyBorder="0" applyAlignment="0" applyProtection="0"/>
    <xf numFmtId="0" fontId="115" fillId="31" borderId="28" applyNumberFormat="0" applyAlignment="0" applyProtection="0"/>
    <xf numFmtId="167" fontId="115" fillId="31" borderId="28" applyNumberFormat="0" applyAlignment="0" applyProtection="0"/>
    <xf numFmtId="0" fontId="115" fillId="31" borderId="28" applyNumberFormat="0" applyAlignment="0" applyProtection="0"/>
    <xf numFmtId="167" fontId="116" fillId="14" borderId="28" applyNumberFormat="0" applyAlignment="0" applyProtection="0"/>
    <xf numFmtId="0" fontId="116" fillId="14" borderId="28" applyNumberFormat="0" applyAlignment="0" applyProtection="0"/>
    <xf numFmtId="0" fontId="116" fillId="14" borderId="28" applyNumberFormat="0" applyAlignment="0" applyProtection="0"/>
    <xf numFmtId="167" fontId="116" fillId="14" borderId="28" applyNumberFormat="0" applyAlignment="0" applyProtection="0"/>
    <xf numFmtId="0" fontId="116" fillId="14" borderId="28" applyNumberFormat="0" applyAlignment="0" applyProtection="0"/>
    <xf numFmtId="0" fontId="116" fillId="14" borderId="28" applyNumberFormat="0" applyAlignment="0" applyProtection="0"/>
    <xf numFmtId="0" fontId="116" fillId="14" borderId="28" applyNumberFormat="0" applyAlignment="0" applyProtection="0"/>
    <xf numFmtId="0" fontId="115" fillId="31" borderId="28" applyNumberFormat="0" applyAlignment="0" applyProtection="0"/>
    <xf numFmtId="167" fontId="115" fillId="31" borderId="28" applyNumberFormat="0" applyAlignment="0" applyProtection="0"/>
    <xf numFmtId="0" fontId="115" fillId="31" borderId="28" applyNumberFormat="0" applyAlignment="0" applyProtection="0"/>
    <xf numFmtId="0" fontId="115" fillId="31" borderId="28" applyNumberFormat="0" applyAlignment="0" applyProtection="0"/>
    <xf numFmtId="0" fontId="115" fillId="31" borderId="28" applyNumberFormat="0" applyAlignment="0" applyProtection="0"/>
    <xf numFmtId="0" fontId="115" fillId="31" borderId="28" applyNumberFormat="0" applyAlignment="0" applyProtection="0"/>
    <xf numFmtId="167" fontId="117" fillId="39" borderId="7"/>
    <xf numFmtId="0" fontId="117" fillId="39" borderId="7"/>
    <xf numFmtId="0" fontId="117" fillId="39" borderId="7"/>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9" fontId="78" fillId="0" borderId="0" applyFont="0" applyFill="0" applyBorder="0" applyAlignment="0" applyProtection="0"/>
    <xf numFmtId="10" fontId="67"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9" fontId="68"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9" fontId="86"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0" fontId="67" fillId="0" borderId="0" applyFill="0" applyBorder="0" applyAlignment="0"/>
    <xf numFmtId="167" fontId="87" fillId="28" borderId="0"/>
    <xf numFmtId="0" fontId="87" fillId="28" borderId="0"/>
    <xf numFmtId="0" fontId="87" fillId="28" borderId="0"/>
    <xf numFmtId="167" fontId="87" fillId="30" borderId="0"/>
    <xf numFmtId="0" fontId="87" fillId="30" borderId="0"/>
    <xf numFmtId="0" fontId="87" fillId="30" borderId="0"/>
    <xf numFmtId="167" fontId="79" fillId="40" borderId="0"/>
    <xf numFmtId="0" fontId="79" fillId="40" borderId="0"/>
    <xf numFmtId="0" fontId="79" fillId="40" borderId="0"/>
    <xf numFmtId="167" fontId="87" fillId="30" borderId="0"/>
    <xf numFmtId="0" fontId="87" fillId="30" borderId="0"/>
    <xf numFmtId="0" fontId="87" fillId="30" borderId="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78" fontId="105" fillId="0" borderId="30"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1" applyNumberFormat="0" applyFont="0" applyFill="0" applyAlignment="0" applyProtection="0"/>
    <xf numFmtId="183" fontId="105" fillId="0" borderId="32"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83" fontId="105" fillId="0" borderId="29" applyNumberFormat="0" applyFont="0" applyFill="0" applyAlignment="0" applyProtection="0"/>
    <xf numFmtId="167" fontId="73" fillId="30" borderId="0"/>
    <xf numFmtId="0" fontId="73" fillId="30" borderId="0"/>
    <xf numFmtId="0" fontId="73" fillId="30" borderId="0"/>
    <xf numFmtId="0" fontId="73" fillId="30" borderId="0"/>
    <xf numFmtId="0" fontId="73" fillId="30" borderId="0"/>
    <xf numFmtId="0" fontId="73" fillId="30" borderId="0"/>
    <xf numFmtId="0" fontId="73" fillId="3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55" fillId="0" borderId="0" applyNumberFormat="0" applyFill="0" applyBorder="0" applyProtection="0"/>
    <xf numFmtId="0" fontId="156" fillId="42" borderId="0" applyNumberFormat="0" applyBorder="0" applyProtection="0"/>
    <xf numFmtId="0" fontId="157" fillId="45" borderId="0" applyNumberFormat="0" applyBorder="0" applyProtection="0"/>
    <xf numFmtId="0" fontId="158" fillId="0" borderId="0" applyNumberFormat="0" applyFill="0" applyBorder="0" applyProtection="0">
      <alignment vertical="top"/>
    </xf>
    <xf numFmtId="0" fontId="157" fillId="0" borderId="0" applyNumberFormat="0" applyFill="0" applyBorder="0" applyProtection="0"/>
    <xf numFmtId="0" fontId="159" fillId="0" borderId="0" applyNumberFormat="0" applyFill="0" applyBorder="0" applyProtection="0"/>
    <xf numFmtId="0" fontId="157" fillId="0" borderId="0" applyNumberFormat="0" applyFill="0" applyBorder="0" applyProtection="0">
      <alignment wrapText="1"/>
    </xf>
    <xf numFmtId="0" fontId="160" fillId="0" borderId="0" applyNumberFormat="0" applyFill="0" applyBorder="0" applyProtection="0"/>
    <xf numFmtId="183" fontId="152" fillId="0" borderId="9"/>
    <xf numFmtId="183" fontId="104" fillId="0" borderId="0"/>
    <xf numFmtId="183" fontId="152" fillId="0" borderId="0"/>
    <xf numFmtId="0" fontId="87" fillId="30" borderId="0"/>
    <xf numFmtId="49" fontId="69" fillId="0" borderId="0" applyFill="0" applyBorder="0" applyAlignment="0"/>
    <xf numFmtId="167" fontId="69" fillId="0" borderId="0" applyFill="0" applyBorder="0" applyAlignment="0"/>
    <xf numFmtId="0" fontId="69" fillId="0" borderId="0" applyFill="0" applyBorder="0" applyAlignment="0"/>
    <xf numFmtId="0" fontId="69" fillId="0" borderId="0" applyFill="0" applyBorder="0" applyAlignment="0"/>
    <xf numFmtId="167" fontId="69" fillId="0" borderId="0" applyFill="0" applyBorder="0" applyAlignment="0"/>
    <xf numFmtId="0" fontId="69" fillId="0" borderId="0" applyFill="0" applyBorder="0" applyAlignment="0"/>
    <xf numFmtId="0" fontId="69" fillId="0" borderId="0" applyFill="0" applyBorder="0" applyAlignment="0"/>
    <xf numFmtId="167" fontId="69" fillId="0" borderId="0" applyFill="0" applyBorder="0" applyAlignment="0"/>
    <xf numFmtId="0" fontId="69" fillId="0" borderId="0" applyFill="0" applyBorder="0" applyAlignment="0"/>
    <xf numFmtId="0" fontId="69" fillId="0" borderId="0" applyFill="0" applyBorder="0" applyAlignment="0"/>
    <xf numFmtId="167" fontId="69" fillId="0" borderId="0" applyFill="0" applyBorder="0" applyAlignment="0"/>
    <xf numFmtId="0" fontId="69" fillId="0" borderId="0" applyFill="0" applyBorder="0" applyAlignment="0"/>
    <xf numFmtId="0" fontId="69" fillId="0" borderId="0" applyFill="0" applyBorder="0" applyAlignment="0"/>
    <xf numFmtId="167" fontId="69" fillId="0" borderId="0" applyFill="0" applyBorder="0" applyAlignment="0"/>
    <xf numFmtId="0" fontId="69" fillId="0" borderId="0" applyFill="0" applyBorder="0" applyAlignment="0"/>
    <xf numFmtId="0" fontId="69" fillId="0" borderId="0" applyFill="0" applyBorder="0" applyAlignment="0"/>
    <xf numFmtId="167" fontId="69" fillId="0" borderId="0" applyFill="0" applyBorder="0" applyAlignment="0"/>
    <xf numFmtId="0" fontId="69" fillId="0" borderId="0" applyFill="0" applyBorder="0" applyAlignment="0"/>
    <xf numFmtId="0" fontId="69" fillId="0" borderId="0" applyFill="0" applyBorder="0" applyAlignment="0"/>
    <xf numFmtId="0" fontId="69" fillId="0" borderId="0" applyFill="0" applyBorder="0" applyAlignment="0"/>
    <xf numFmtId="167" fontId="69" fillId="0" borderId="0" applyFill="0" applyBorder="0" applyAlignment="0"/>
    <xf numFmtId="0" fontId="69" fillId="0" borderId="0" applyFill="0" applyBorder="0" applyAlignment="0"/>
    <xf numFmtId="0" fontId="69" fillId="0" borderId="0" applyFill="0" applyBorder="0" applyAlignment="0"/>
    <xf numFmtId="167" fontId="69" fillId="0" borderId="0" applyFill="0" applyBorder="0" applyAlignment="0"/>
    <xf numFmtId="0" fontId="69" fillId="0" borderId="0" applyFill="0" applyBorder="0" applyAlignment="0"/>
    <xf numFmtId="0" fontId="69" fillId="0" borderId="0" applyFill="0" applyBorder="0" applyAlignment="0"/>
    <xf numFmtId="167" fontId="69" fillId="0" borderId="0" applyFill="0" applyBorder="0" applyAlignment="0"/>
    <xf numFmtId="0" fontId="69" fillId="0" borderId="0" applyFill="0" applyBorder="0" applyAlignment="0"/>
    <xf numFmtId="0" fontId="69" fillId="0" borderId="0" applyFill="0" applyBorder="0" applyAlignment="0"/>
    <xf numFmtId="167" fontId="69" fillId="0" borderId="0" applyFill="0" applyBorder="0" applyAlignment="0"/>
    <xf numFmtId="0" fontId="69" fillId="0" borderId="0" applyFill="0" applyBorder="0" applyAlignment="0"/>
    <xf numFmtId="0" fontId="69" fillId="0" borderId="0" applyFill="0" applyBorder="0" applyAlignment="0"/>
    <xf numFmtId="167" fontId="69" fillId="0" borderId="0" applyFill="0" applyBorder="0" applyAlignment="0"/>
    <xf numFmtId="0" fontId="69" fillId="0" borderId="0" applyFill="0" applyBorder="0" applyAlignment="0"/>
    <xf numFmtId="0" fontId="69" fillId="0" borderId="0" applyFill="0" applyBorder="0" applyAlignment="0"/>
    <xf numFmtId="167" fontId="69" fillId="0" borderId="0" applyFill="0" applyBorder="0" applyAlignment="0"/>
    <xf numFmtId="0" fontId="69" fillId="0" borderId="0" applyFill="0" applyBorder="0" applyAlignment="0"/>
    <xf numFmtId="0" fontId="69" fillId="0" borderId="0" applyFill="0" applyBorder="0" applyAlignment="0"/>
    <xf numFmtId="167" fontId="69" fillId="0" borderId="0" applyFill="0" applyBorder="0" applyAlignment="0"/>
    <xf numFmtId="0" fontId="69" fillId="0" borderId="0" applyFill="0" applyBorder="0" applyAlignment="0"/>
    <xf numFmtId="0" fontId="69" fillId="0" borderId="0" applyFill="0" applyBorder="0" applyAlignment="0"/>
    <xf numFmtId="167" fontId="69" fillId="0" borderId="0" applyFill="0" applyBorder="0" applyAlignment="0"/>
    <xf numFmtId="0" fontId="69" fillId="0" borderId="0" applyFill="0" applyBorder="0" applyAlignment="0"/>
    <xf numFmtId="0" fontId="69" fillId="0" borderId="0" applyFill="0" applyBorder="0" applyAlignment="0"/>
    <xf numFmtId="0" fontId="69"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186" fontId="67" fillId="0" borderId="0" applyFill="0" applyBorder="0" applyAlignment="0"/>
    <xf numFmtId="225" fontId="78" fillId="0" borderId="0"/>
    <xf numFmtId="240" fontId="67" fillId="0" borderId="0"/>
    <xf numFmtId="240" fontId="67" fillId="0" borderId="0"/>
    <xf numFmtId="240" fontId="67" fillId="0" borderId="0"/>
    <xf numFmtId="240" fontId="67" fillId="0" borderId="0"/>
    <xf numFmtId="240" fontId="67" fillId="0" borderId="0"/>
    <xf numFmtId="240" fontId="67" fillId="0" borderId="0"/>
    <xf numFmtId="240" fontId="67" fillId="0" borderId="0"/>
    <xf numFmtId="240" fontId="67" fillId="0" borderId="0"/>
    <xf numFmtId="240"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73" fontId="67" fillId="0" borderId="0"/>
    <xf numFmtId="191" fontId="78" fillId="0" borderId="0"/>
    <xf numFmtId="191" fontId="78" fillId="0" borderId="0"/>
    <xf numFmtId="191" fontId="78" fillId="0" borderId="0"/>
    <xf numFmtId="191" fontId="78" fillId="0" borderId="0"/>
    <xf numFmtId="241" fontId="65" fillId="0" borderId="0"/>
    <xf numFmtId="167"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167"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167" fontId="120" fillId="0" borderId="0" applyNumberFormat="0" applyFill="0" applyBorder="0" applyAlignment="0" applyProtection="0"/>
    <xf numFmtId="0" fontId="120" fillId="0" borderId="0" applyNumberFormat="0" applyFill="0" applyBorder="0" applyAlignment="0" applyProtection="0"/>
    <xf numFmtId="167" fontId="122" fillId="41" borderId="0">
      <alignment horizontal="centerContinuous"/>
    </xf>
    <xf numFmtId="0" fontId="122" fillId="41" borderId="0">
      <alignment horizontal="centerContinuous"/>
    </xf>
    <xf numFmtId="0" fontId="122" fillId="41" borderId="0">
      <alignment horizontal="centerContinuous"/>
    </xf>
    <xf numFmtId="167" fontId="123" fillId="31" borderId="0" applyNumberFormat="0" applyBorder="0" applyAlignment="0">
      <alignment horizontal="center"/>
    </xf>
    <xf numFmtId="0" fontId="123" fillId="31" borderId="0" applyNumberFormat="0" applyBorder="0" applyAlignment="0">
      <alignment horizontal="center"/>
    </xf>
    <xf numFmtId="0" fontId="123" fillId="31" borderId="0" applyNumberFormat="0" applyBorder="0" applyAlignment="0">
      <alignment horizontal="center"/>
    </xf>
    <xf numFmtId="167" fontId="124" fillId="36" borderId="0" applyBorder="0"/>
    <xf numFmtId="0" fontId="124" fillId="36" borderId="0" applyBorder="0"/>
    <xf numFmtId="0" fontId="124" fillId="36" borderId="0" applyBorder="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8"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89" fontId="67" fillId="0" borderId="34" applyFill="0" applyAlignment="0" applyProtection="0"/>
    <xf numFmtId="167" fontId="125" fillId="0" borderId="35" applyNumberFormat="0" applyFill="0" applyAlignment="0" applyProtection="0"/>
    <xf numFmtId="0" fontId="125" fillId="0" borderId="35" applyNumberFormat="0" applyFill="0" applyAlignment="0" applyProtection="0"/>
    <xf numFmtId="0" fontId="125" fillId="0" borderId="35" applyNumberFormat="0" applyFill="0" applyAlignment="0" applyProtection="0"/>
    <xf numFmtId="167" fontId="125" fillId="0" borderId="35" applyNumberFormat="0" applyFill="0" applyAlignment="0" applyProtection="0"/>
    <xf numFmtId="0" fontId="125" fillId="0" borderId="35" applyNumberFormat="0" applyFill="0" applyAlignment="0" applyProtection="0"/>
    <xf numFmtId="0" fontId="125" fillId="0" borderId="35" applyNumberFormat="0" applyFill="0" applyAlignment="0" applyProtection="0"/>
    <xf numFmtId="37" fontId="118" fillId="0" borderId="34" applyFill="0" applyAlignment="0" applyProtection="0"/>
    <xf numFmtId="0" fontId="125" fillId="0" borderId="35" applyNumberFormat="0" applyFill="0" applyAlignment="0" applyProtection="0"/>
    <xf numFmtId="167" fontId="129" fillId="0" borderId="0" applyNumberFormat="0" applyFill="0" applyBorder="0" applyAlignment="0">
      <protection locked="0"/>
    </xf>
    <xf numFmtId="0" fontId="129" fillId="0" borderId="0" applyNumberFormat="0" applyFill="0" applyBorder="0" applyAlignment="0">
      <protection locked="0"/>
    </xf>
    <xf numFmtId="0" fontId="129" fillId="0" borderId="0" applyNumberFormat="0" applyFill="0" applyBorder="0" applyAlignment="0">
      <protection locked="0"/>
    </xf>
    <xf numFmtId="167"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7"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30" fillId="0" borderId="0" applyNumberFormat="0" applyFill="0" applyBorder="0" applyAlignment="0" applyProtection="0"/>
    <xf numFmtId="167" fontId="130" fillId="0" borderId="0" applyNumberFormat="0" applyFill="0" applyBorder="0" applyAlignment="0" applyProtection="0"/>
    <xf numFmtId="0" fontId="130" fillId="0" borderId="0" applyNumberFormat="0" applyFill="0" applyBorder="0" applyAlignment="0" applyProtection="0"/>
    <xf numFmtId="0" fontId="131" fillId="0" borderId="9" applyNumberFormat="0" applyFill="0" applyProtection="0">
      <alignment horizontal="centerContinuous"/>
    </xf>
    <xf numFmtId="167" fontId="131" fillId="0" borderId="9" applyNumberFormat="0" applyFill="0" applyProtection="0">
      <alignment horizontal="centerContinuous"/>
    </xf>
    <xf numFmtId="167" fontId="131" fillId="0" borderId="9" applyNumberFormat="0" applyFill="0" applyProtection="0">
      <alignment horizontal="centerContinuous"/>
    </xf>
    <xf numFmtId="167" fontId="131" fillId="0" borderId="9" applyNumberFormat="0" applyFill="0" applyProtection="0">
      <alignment horizontal="centerContinuous"/>
    </xf>
    <xf numFmtId="167" fontId="131" fillId="0" borderId="9" applyNumberFormat="0" applyFill="0" applyProtection="0">
      <alignment horizontal="centerContinuous"/>
    </xf>
    <xf numFmtId="167" fontId="131" fillId="0" borderId="9" applyNumberFormat="0" applyFill="0" applyProtection="0">
      <alignment horizontal="centerContinuous"/>
    </xf>
    <xf numFmtId="167"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0" fontId="131" fillId="0" borderId="9" applyNumberFormat="0" applyFill="0" applyProtection="0">
      <alignment horizontal="centerContinuous"/>
    </xf>
    <xf numFmtId="167" fontId="131" fillId="0" borderId="9" applyNumberFormat="0" applyFill="0" applyProtection="0">
      <alignment horizontal="centerContinuous"/>
    </xf>
    <xf numFmtId="167" fontId="131" fillId="0" borderId="9" applyNumberFormat="0" applyFill="0" applyProtection="0">
      <alignment horizontal="centerContinuous"/>
    </xf>
    <xf numFmtId="167" fontId="131" fillId="0" borderId="9" applyNumberFormat="0" applyFill="0" applyProtection="0">
      <alignment horizontal="centerContinuous"/>
    </xf>
    <xf numFmtId="167" fontId="131" fillId="0" borderId="9" applyNumberFormat="0" applyFill="0" applyProtection="0">
      <alignment horizontal="centerContinuous"/>
    </xf>
    <xf numFmtId="0" fontId="131" fillId="0" borderId="9" applyNumberFormat="0" applyFill="0" applyProtection="0">
      <alignment horizontal="centerContinuous"/>
    </xf>
    <xf numFmtId="167" fontId="131" fillId="0" borderId="9" applyNumberFormat="0" applyFill="0" applyProtection="0">
      <alignment horizontal="centerContinuous"/>
    </xf>
    <xf numFmtId="167" fontId="131" fillId="0" borderId="9" applyNumberFormat="0" applyFill="0" applyProtection="0">
      <alignment horizontal="centerContinuous"/>
    </xf>
    <xf numFmtId="167" fontId="131" fillId="0" borderId="9" applyNumberFormat="0" applyFill="0" applyProtection="0">
      <alignment horizontal="centerContinuous"/>
    </xf>
    <xf numFmtId="167" fontId="131" fillId="0" borderId="9" applyNumberFormat="0" applyFill="0" applyProtection="0">
      <alignment horizontal="centerContinuous"/>
    </xf>
    <xf numFmtId="167" fontId="131" fillId="0" borderId="9" applyNumberFormat="0" applyFill="0" applyProtection="0">
      <alignment horizontal="centerContinuous"/>
    </xf>
    <xf numFmtId="167" fontId="131" fillId="0" borderId="9" applyNumberFormat="0" applyFill="0" applyProtection="0">
      <alignment horizontal="centerContinuous"/>
    </xf>
    <xf numFmtId="167" fontId="131" fillId="0" borderId="9" applyNumberFormat="0" applyFill="0" applyProtection="0">
      <alignment horizontal="centerContinuous"/>
    </xf>
    <xf numFmtId="167" fontId="131" fillId="0" borderId="9" applyNumberFormat="0" applyFill="0" applyProtection="0">
      <alignment horizontal="centerContinuous"/>
    </xf>
    <xf numFmtId="167" fontId="131" fillId="0" borderId="9" applyNumberFormat="0" applyFill="0" applyProtection="0">
      <alignment horizontal="centerContinuous"/>
    </xf>
    <xf numFmtId="167" fontId="131" fillId="0" borderId="9" applyNumberFormat="0" applyFill="0" applyProtection="0">
      <alignment horizontal="centerContinuous"/>
    </xf>
    <xf numFmtId="0" fontId="131" fillId="0" borderId="9" applyNumberFormat="0" applyFill="0" applyProtection="0">
      <alignment horizontal="centerContinuous"/>
    </xf>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60">
    <xf numFmtId="0" fontId="0" fillId="0" borderId="0" xfId="0"/>
    <xf numFmtId="3" fontId="29" fillId="2" borderId="1" xfId="0" applyNumberFormat="1" applyFont="1" applyFill="1" applyBorder="1" applyAlignment="1">
      <alignment horizontal="center" vertical="center" wrapText="1" readingOrder="1"/>
    </xf>
    <xf numFmtId="3" fontId="30" fillId="3" borderId="1" xfId="0" applyNumberFormat="1" applyFont="1" applyFill="1" applyBorder="1" applyAlignment="1">
      <alignment horizontal="center" vertical="center" wrapText="1" readingOrder="1"/>
    </xf>
    <xf numFmtId="0" fontId="0" fillId="3" borderId="0" xfId="0" applyFill="1"/>
    <xf numFmtId="0" fontId="36" fillId="3" borderId="0" xfId="0" applyFont="1" applyFill="1" applyBorder="1" applyAlignment="1">
      <alignment horizontal="left" vertical="center" wrapText="1" readingOrder="1"/>
    </xf>
    <xf numFmtId="0" fontId="26" fillId="3" borderId="0" xfId="0" applyFont="1" applyFill="1"/>
    <xf numFmtId="3" fontId="0" fillId="3" borderId="0" xfId="0" applyNumberFormat="1" applyFill="1"/>
    <xf numFmtId="0" fontId="37" fillId="3" borderId="0" xfId="0" applyFont="1" applyFill="1"/>
    <xf numFmtId="0" fontId="33" fillId="3" borderId="0" xfId="0" applyFont="1" applyFill="1" applyBorder="1" applyAlignment="1">
      <alignment horizontal="left" vertical="center" readingOrder="1"/>
    </xf>
    <xf numFmtId="0" fontId="0" fillId="3" borderId="0" xfId="0" applyFill="1" applyAlignment="1"/>
    <xf numFmtId="0" fontId="0" fillId="4" borderId="0" xfId="0" applyFill="1"/>
    <xf numFmtId="0" fontId="39" fillId="4" borderId="0" xfId="0" applyFont="1" applyFill="1"/>
    <xf numFmtId="0" fontId="38" fillId="4" borderId="0" xfId="0" applyFont="1" applyFill="1" applyBorder="1" applyAlignment="1">
      <alignment horizontal="left" vertical="center" readingOrder="1"/>
    </xf>
    <xf numFmtId="0" fontId="39" fillId="3" borderId="0" xfId="0" applyFont="1" applyFill="1"/>
    <xf numFmtId="0" fontId="42" fillId="4" borderId="0" xfId="0" applyFont="1" applyFill="1"/>
    <xf numFmtId="0" fontId="43" fillId="4" borderId="0" xfId="0" applyFont="1" applyFill="1"/>
    <xf numFmtId="0" fontId="0" fillId="4" borderId="4" xfId="0" applyFill="1" applyBorder="1"/>
    <xf numFmtId="0" fontId="39" fillId="4" borderId="0" xfId="0" quotePrefix="1" applyFont="1" applyFill="1"/>
    <xf numFmtId="0" fontId="44" fillId="4" borderId="0" xfId="39" applyFont="1" applyFill="1"/>
    <xf numFmtId="0" fontId="0" fillId="3" borderId="0" xfId="0" applyFill="1" applyBorder="1"/>
    <xf numFmtId="0" fontId="0" fillId="3" borderId="5" xfId="0" applyFill="1" applyBorder="1"/>
    <xf numFmtId="0" fontId="39" fillId="4" borderId="0" xfId="0" applyFont="1" applyFill="1" applyAlignment="1">
      <alignment vertical="center" readingOrder="1"/>
    </xf>
    <xf numFmtId="49" fontId="41" fillId="4" borderId="0" xfId="0" quotePrefix="1" applyNumberFormat="1" applyFont="1" applyFill="1" applyAlignment="1">
      <alignment horizontal="left"/>
    </xf>
    <xf numFmtId="0" fontId="45" fillId="3" borderId="0" xfId="0" applyFont="1" applyFill="1" applyBorder="1" applyAlignment="1">
      <alignment vertical="center" readingOrder="1"/>
    </xf>
    <xf numFmtId="0" fontId="0" fillId="3" borderId="0" xfId="0" applyFont="1" applyFill="1" applyAlignment="1"/>
    <xf numFmtId="0" fontId="46" fillId="2" borderId="0" xfId="39" applyFont="1" applyFill="1" applyBorder="1" applyAlignment="1">
      <alignment horizontal="left" vertical="center" wrapText="1" readingOrder="1"/>
    </xf>
    <xf numFmtId="0" fontId="47" fillId="2" borderId="0" xfId="39" applyFont="1" applyFill="1" applyBorder="1" applyAlignment="1">
      <alignment horizontal="left" vertical="center" readingOrder="1"/>
    </xf>
    <xf numFmtId="0" fontId="47" fillId="2" borderId="0" xfId="39" applyFont="1" applyFill="1" applyBorder="1" applyAlignment="1">
      <alignment horizontal="left" vertical="center" wrapText="1" readingOrder="1"/>
    </xf>
    <xf numFmtId="0" fontId="46" fillId="3" borderId="0" xfId="39" applyFont="1" applyFill="1"/>
    <xf numFmtId="0" fontId="36" fillId="3" borderId="5" xfId="0" applyFont="1" applyFill="1" applyBorder="1" applyAlignment="1">
      <alignment horizontal="left" vertical="center" readingOrder="1"/>
    </xf>
    <xf numFmtId="0" fontId="0" fillId="3" borderId="5" xfId="0" applyFont="1" applyFill="1" applyBorder="1"/>
    <xf numFmtId="0" fontId="0" fillId="3" borderId="0" xfId="0" applyFont="1" applyFill="1"/>
    <xf numFmtId="0" fontId="45" fillId="3" borderId="0" xfId="0" applyFont="1" applyFill="1" applyBorder="1" applyAlignment="1">
      <alignment horizontal="left" vertical="center" readingOrder="1"/>
    </xf>
    <xf numFmtId="0" fontId="49" fillId="4" borderId="0" xfId="0" applyFont="1" applyFill="1"/>
    <xf numFmtId="3" fontId="30" fillId="3" borderId="3" xfId="0" applyNumberFormat="1" applyFont="1" applyFill="1" applyBorder="1" applyAlignment="1">
      <alignment horizontal="center" vertical="center" wrapText="1" readingOrder="1"/>
    </xf>
    <xf numFmtId="0" fontId="37" fillId="3" borderId="0" xfId="0" applyFont="1" applyFill="1" applyAlignment="1">
      <alignment vertical="top"/>
    </xf>
    <xf numFmtId="0" fontId="0" fillId="3" borderId="0" xfId="0" applyFill="1" applyAlignment="1">
      <alignment vertical="top"/>
    </xf>
    <xf numFmtId="0" fontId="50" fillId="3" borderId="0" xfId="0" applyFont="1" applyFill="1" applyBorder="1" applyAlignment="1">
      <alignment vertical="center" readingOrder="1"/>
    </xf>
    <xf numFmtId="0" fontId="34" fillId="3" borderId="0" xfId="0" applyFont="1" applyFill="1" applyBorder="1" applyAlignment="1">
      <alignment horizontal="left" vertical="center" wrapText="1" readingOrder="1"/>
    </xf>
    <xf numFmtId="0" fontId="39" fillId="3" borderId="0" xfId="0" quotePrefix="1" applyFont="1" applyFill="1"/>
    <xf numFmtId="0" fontId="44" fillId="3" borderId="0" xfId="39" applyFont="1" applyFill="1"/>
    <xf numFmtId="0" fontId="0" fillId="4" borderId="0" xfId="0" applyFill="1" applyBorder="1"/>
    <xf numFmtId="0" fontId="33" fillId="3" borderId="0" xfId="0" applyFont="1" applyFill="1" applyBorder="1" applyAlignment="1">
      <alignment horizontal="left" vertical="center" wrapText="1" readingOrder="1"/>
    </xf>
    <xf numFmtId="0" fontId="30" fillId="6" borderId="1" xfId="0" applyFont="1" applyFill="1" applyBorder="1" applyAlignment="1">
      <alignment horizontal="center" vertical="center" wrapText="1" readingOrder="1"/>
    </xf>
    <xf numFmtId="0" fontId="30" fillId="6" borderId="2" xfId="0" applyFont="1" applyFill="1" applyBorder="1" applyAlignment="1">
      <alignment horizontal="center" vertical="center" wrapText="1" readingOrder="1"/>
    </xf>
    <xf numFmtId="0" fontId="45" fillId="3" borderId="0" xfId="0" applyFont="1" applyFill="1" applyBorder="1" applyAlignment="1">
      <alignment vertical="center" wrapText="1" readingOrder="1"/>
    </xf>
    <xf numFmtId="0" fontId="40" fillId="4" borderId="8" xfId="0" applyFont="1" applyFill="1" applyBorder="1" applyAlignment="1">
      <alignment horizontal="left" vertical="center" wrapText="1" readingOrder="1"/>
    </xf>
    <xf numFmtId="14" fontId="40" fillId="4" borderId="9" xfId="0" applyNumberFormat="1" applyFont="1" applyFill="1" applyBorder="1" applyAlignment="1">
      <alignment horizontal="center" vertical="center" wrapText="1" readingOrder="1"/>
    </xf>
    <xf numFmtId="0" fontId="45" fillId="3" borderId="0" xfId="0" applyFont="1" applyFill="1" applyBorder="1" applyAlignment="1">
      <alignment horizontal="left" vertical="center" wrapText="1" readingOrder="1"/>
    </xf>
    <xf numFmtId="0" fontId="47" fillId="3" borderId="0" xfId="39" applyFont="1" applyFill="1" applyBorder="1" applyAlignment="1">
      <alignment horizontal="left" vertical="center" wrapText="1" readingOrder="1"/>
    </xf>
    <xf numFmtId="167" fontId="66" fillId="3" borderId="0" xfId="44" applyNumberFormat="1" applyFont="1" applyFill="1" applyAlignment="1" applyProtection="1">
      <alignment horizontal="left"/>
    </xf>
    <xf numFmtId="0" fontId="51" fillId="0" borderId="0" xfId="47777" applyFont="1"/>
    <xf numFmtId="0" fontId="45" fillId="3" borderId="0" xfId="0" applyFont="1" applyFill="1" applyBorder="1" applyAlignment="1">
      <alignment horizontal="left" readingOrder="1"/>
    </xf>
    <xf numFmtId="3" fontId="29" fillId="2" borderId="1" xfId="0" applyNumberFormat="1" applyFont="1" applyFill="1" applyBorder="1" applyAlignment="1">
      <alignment horizontal="center" vertical="center" wrapText="1" readingOrder="1"/>
    </xf>
    <xf numFmtId="0" fontId="30" fillId="6" borderId="2" xfId="0" applyFont="1" applyFill="1" applyBorder="1" applyAlignment="1">
      <alignment horizontal="center" vertical="center" wrapText="1" readingOrder="1"/>
    </xf>
    <xf numFmtId="3" fontId="30" fillId="3" borderId="1" xfId="0" applyNumberFormat="1" applyFont="1" applyFill="1" applyBorder="1" applyAlignment="1">
      <alignment horizontal="center" vertical="center" wrapText="1" readingOrder="1"/>
    </xf>
    <xf numFmtId="0" fontId="45" fillId="3" borderId="0" xfId="0" applyFont="1" applyFill="1" applyBorder="1" applyAlignment="1">
      <alignment vertical="center" readingOrder="1"/>
    </xf>
    <xf numFmtId="0" fontId="33" fillId="3" borderId="33" xfId="0" applyFont="1" applyFill="1" applyBorder="1" applyAlignment="1">
      <alignment horizontal="left" vertical="center" wrapText="1" readingOrder="1"/>
    </xf>
    <xf numFmtId="165" fontId="33" fillId="0" borderId="33" xfId="0" applyNumberFormat="1" applyFont="1" applyBorder="1" applyAlignment="1">
      <alignment horizontal="center" vertical="center" wrapText="1" readingOrder="1"/>
    </xf>
    <xf numFmtId="0" fontId="33" fillId="0" borderId="33" xfId="0" applyFont="1" applyBorder="1" applyAlignment="1">
      <alignment horizontal="left" vertical="center" wrapText="1" readingOrder="1"/>
    </xf>
    <xf numFmtId="3" fontId="33" fillId="0" borderId="33" xfId="0" applyNumberFormat="1" applyFont="1" applyBorder="1" applyAlignment="1">
      <alignment horizontal="center" vertical="center" wrapText="1" readingOrder="1"/>
    </xf>
    <xf numFmtId="2" fontId="33" fillId="3" borderId="33" xfId="0" applyNumberFormat="1" applyFont="1" applyFill="1" applyBorder="1" applyAlignment="1">
      <alignment horizontal="center" vertical="center" wrapText="1" readingOrder="1"/>
    </xf>
    <xf numFmtId="0" fontId="33" fillId="3" borderId="40" xfId="0" applyFont="1" applyFill="1" applyBorder="1" applyAlignment="1">
      <alignment horizontal="left" vertical="center" wrapText="1" readingOrder="1"/>
    </xf>
    <xf numFmtId="0" fontId="27" fillId="3" borderId="40" xfId="0" applyFont="1" applyFill="1" applyBorder="1" applyAlignment="1">
      <alignment horizontal="center" vertical="center" wrapText="1"/>
    </xf>
    <xf numFmtId="0" fontId="33" fillId="0" borderId="41" xfId="0" applyFont="1" applyBorder="1" applyAlignment="1">
      <alignment horizontal="left" vertical="center" wrapText="1" readingOrder="1"/>
    </xf>
    <xf numFmtId="0" fontId="34" fillId="2" borderId="41" xfId="0" applyFont="1" applyFill="1" applyBorder="1" applyAlignment="1">
      <alignment horizontal="left" vertical="center" wrapText="1" readingOrder="1"/>
    </xf>
    <xf numFmtId="0" fontId="33" fillId="6" borderId="41" xfId="0" applyFont="1" applyFill="1" applyBorder="1" applyAlignment="1">
      <alignment horizontal="left" vertical="center" wrapText="1" readingOrder="1"/>
    </xf>
    <xf numFmtId="0" fontId="33" fillId="0" borderId="42" xfId="0" applyFont="1" applyBorder="1" applyAlignment="1">
      <alignment horizontal="left" vertical="center" wrapText="1" readingOrder="1"/>
    </xf>
    <xf numFmtId="3" fontId="35" fillId="3" borderId="33" xfId="0" applyNumberFormat="1" applyFont="1" applyFill="1" applyBorder="1" applyAlignment="1">
      <alignment horizontal="center" vertical="center" wrapText="1" readingOrder="1"/>
    </xf>
    <xf numFmtId="3" fontId="35" fillId="0" borderId="33" xfId="0" applyNumberFormat="1" applyFont="1" applyBorder="1" applyAlignment="1">
      <alignment horizontal="center" vertical="center" wrapText="1" readingOrder="1"/>
    </xf>
    <xf numFmtId="165" fontId="35" fillId="0" borderId="33" xfId="0" applyNumberFormat="1" applyFont="1" applyBorder="1" applyAlignment="1">
      <alignment horizontal="center" vertical="center" wrapText="1" readingOrder="1"/>
    </xf>
    <xf numFmtId="165" fontId="35" fillId="3" borderId="33" xfId="0" applyNumberFormat="1" applyFont="1" applyFill="1" applyBorder="1" applyAlignment="1">
      <alignment horizontal="center" vertical="center" wrapText="1" readingOrder="1"/>
    </xf>
    <xf numFmtId="9" fontId="35" fillId="0" borderId="33" xfId="0" applyNumberFormat="1" applyFont="1" applyBorder="1" applyAlignment="1">
      <alignment horizontal="center" vertical="center" wrapText="1" readingOrder="1"/>
    </xf>
    <xf numFmtId="9" fontId="33" fillId="0" borderId="33" xfId="0" applyNumberFormat="1" applyFont="1" applyBorder="1" applyAlignment="1">
      <alignment horizontal="center" vertical="center" wrapText="1" readingOrder="1"/>
    </xf>
    <xf numFmtId="0" fontId="33" fillId="3" borderId="9" xfId="0" applyFont="1" applyFill="1" applyBorder="1" applyAlignment="1">
      <alignment horizontal="left" vertical="center" wrapText="1" readingOrder="1"/>
    </xf>
    <xf numFmtId="0" fontId="30" fillId="3" borderId="9" xfId="0" applyFont="1" applyFill="1" applyBorder="1" applyAlignment="1">
      <alignment horizontal="center" vertical="center" wrapText="1" readingOrder="1"/>
    </xf>
    <xf numFmtId="3" fontId="30" fillId="3" borderId="33" xfId="0" applyNumberFormat="1" applyFont="1" applyFill="1" applyBorder="1" applyAlignment="1">
      <alignment horizontal="center" vertical="center" wrapText="1" readingOrder="1"/>
    </xf>
    <xf numFmtId="3" fontId="30" fillId="0" borderId="33" xfId="0" applyNumberFormat="1" applyFont="1" applyFill="1" applyBorder="1" applyAlignment="1">
      <alignment horizontal="center" vertical="center" wrapText="1" readingOrder="1"/>
    </xf>
    <xf numFmtId="0" fontId="34" fillId="2" borderId="33" xfId="0" applyFont="1" applyFill="1" applyBorder="1" applyAlignment="1">
      <alignment horizontal="left" vertical="center" wrapText="1" readingOrder="1"/>
    </xf>
    <xf numFmtId="3" fontId="29" fillId="2" borderId="33" xfId="0" applyNumberFormat="1" applyFont="1" applyFill="1" applyBorder="1" applyAlignment="1">
      <alignment horizontal="center" vertical="center" wrapText="1" readingOrder="1"/>
    </xf>
    <xf numFmtId="0" fontId="30" fillId="3" borderId="33" xfId="0" applyFont="1" applyFill="1" applyBorder="1" applyAlignment="1">
      <alignment horizontal="center" vertical="center" wrapText="1" readingOrder="1"/>
    </xf>
    <xf numFmtId="0" fontId="33" fillId="3" borderId="9" xfId="0" applyFont="1" applyFill="1" applyBorder="1" applyAlignment="1">
      <alignment horizontal="center" vertical="center" wrapText="1" readingOrder="1"/>
    </xf>
    <xf numFmtId="3" fontId="33" fillId="3" borderId="33" xfId="0" applyNumberFormat="1" applyFont="1" applyFill="1" applyBorder="1" applyAlignment="1">
      <alignment horizontal="left" vertical="center" wrapText="1" readingOrder="1"/>
    </xf>
    <xf numFmtId="3" fontId="33" fillId="3" borderId="33" xfId="0" applyNumberFormat="1" applyFont="1" applyFill="1" applyBorder="1" applyAlignment="1">
      <alignment horizontal="center" vertical="center" wrapText="1" readingOrder="1"/>
    </xf>
    <xf numFmtId="3" fontId="34" fillId="2" borderId="33" xfId="0" applyNumberFormat="1" applyFont="1" applyFill="1" applyBorder="1" applyAlignment="1">
      <alignment horizontal="left" vertical="center" wrapText="1" readingOrder="1"/>
    </xf>
    <xf numFmtId="3" fontId="34" fillId="2" borderId="33" xfId="0" applyNumberFormat="1" applyFont="1" applyFill="1" applyBorder="1" applyAlignment="1">
      <alignment horizontal="center" vertical="center" wrapText="1" readingOrder="1"/>
    </xf>
    <xf numFmtId="0" fontId="33" fillId="3" borderId="33" xfId="0" applyFont="1" applyFill="1" applyBorder="1" applyAlignment="1">
      <alignment horizontal="center" vertical="center" wrapText="1" readingOrder="1"/>
    </xf>
    <xf numFmtId="0" fontId="27" fillId="3" borderId="9" xfId="0" applyFont="1" applyFill="1" applyBorder="1" applyAlignment="1">
      <alignment vertical="center" wrapText="1"/>
    </xf>
    <xf numFmtId="0" fontId="30" fillId="3" borderId="9" xfId="0" applyFont="1" applyFill="1" applyBorder="1" applyAlignment="1">
      <alignment horizontal="center" vertical="center" readingOrder="1"/>
    </xf>
    <xf numFmtId="3" fontId="30" fillId="3" borderId="33" xfId="0" applyNumberFormat="1" applyFont="1" applyFill="1" applyBorder="1" applyAlignment="1">
      <alignment horizontal="center" vertical="center" readingOrder="1"/>
    </xf>
    <xf numFmtId="0" fontId="30" fillId="3" borderId="33" xfId="0" applyFont="1" applyFill="1" applyBorder="1" applyAlignment="1">
      <alignment horizontal="center" vertical="center" readingOrder="1"/>
    </xf>
    <xf numFmtId="3" fontId="29" fillId="2" borderId="33" xfId="0" applyNumberFormat="1" applyFont="1" applyFill="1" applyBorder="1" applyAlignment="1">
      <alignment horizontal="center" vertical="center" readingOrder="1"/>
    </xf>
    <xf numFmtId="0" fontId="33" fillId="0" borderId="43" xfId="0" applyFont="1" applyBorder="1" applyAlignment="1">
      <alignment horizontal="left" vertical="center" wrapText="1" readingOrder="1"/>
    </xf>
    <xf numFmtId="0" fontId="30" fillId="3" borderId="43" xfId="0" applyFont="1" applyFill="1" applyBorder="1" applyAlignment="1">
      <alignment horizontal="center" vertical="center" readingOrder="1"/>
    </xf>
    <xf numFmtId="0" fontId="0" fillId="3" borderId="9" xfId="0" applyFill="1" applyBorder="1"/>
    <xf numFmtId="0" fontId="0" fillId="3" borderId="9" xfId="0" applyFill="1" applyBorder="1" applyAlignment="1"/>
    <xf numFmtId="3" fontId="30" fillId="0" borderId="33" xfId="0" applyNumberFormat="1" applyFont="1" applyBorder="1" applyAlignment="1">
      <alignment horizontal="center" vertical="center" readingOrder="1"/>
    </xf>
    <xf numFmtId="0" fontId="38" fillId="4" borderId="26" xfId="0" applyFont="1" applyFill="1" applyBorder="1" applyAlignment="1">
      <alignment horizontal="left" vertical="center" readingOrder="1"/>
    </xf>
    <xf numFmtId="0" fontId="38" fillId="4" borderId="36" xfId="0" applyFont="1" applyFill="1" applyBorder="1" applyAlignment="1">
      <alignment horizontal="left" vertical="center" readingOrder="1"/>
    </xf>
    <xf numFmtId="0" fontId="38" fillId="4" borderId="44" xfId="0" applyFont="1" applyFill="1" applyBorder="1" applyAlignment="1">
      <alignment horizontal="left" vertical="center" readingOrder="1"/>
    </xf>
    <xf numFmtId="0" fontId="40" fillId="4" borderId="9" xfId="0" applyFont="1" applyFill="1" applyBorder="1" applyAlignment="1">
      <alignment horizontal="center" vertical="center" wrapText="1" readingOrder="1"/>
    </xf>
    <xf numFmtId="0" fontId="40" fillId="4" borderId="45" xfId="0" applyFont="1" applyFill="1" applyBorder="1" applyAlignment="1">
      <alignment horizontal="center" vertical="center" wrapText="1" readingOrder="1"/>
    </xf>
    <xf numFmtId="0" fontId="39" fillId="4" borderId="36" xfId="0" applyFont="1" applyFill="1" applyBorder="1"/>
    <xf numFmtId="0" fontId="39" fillId="4" borderId="44" xfId="0" applyFont="1" applyFill="1" applyBorder="1"/>
    <xf numFmtId="14" fontId="40" fillId="4" borderId="9" xfId="0" quotePrefix="1" applyNumberFormat="1" applyFont="1" applyFill="1" applyBorder="1" applyAlignment="1">
      <alignment horizontal="center" vertical="center" wrapText="1" readingOrder="1"/>
    </xf>
    <xf numFmtId="14" fontId="40" fillId="4" borderId="45" xfId="0" quotePrefix="1" applyNumberFormat="1" applyFont="1" applyFill="1" applyBorder="1" applyAlignment="1">
      <alignment horizontal="center" vertical="center" wrapText="1" readingOrder="1"/>
    </xf>
    <xf numFmtId="14" fontId="40" fillId="4" borderId="45" xfId="0" applyNumberFormat="1" applyFont="1" applyFill="1" applyBorder="1" applyAlignment="1">
      <alignment horizontal="center" vertical="center" wrapText="1" readingOrder="1"/>
    </xf>
    <xf numFmtId="0" fontId="38" fillId="4" borderId="26" xfId="0" applyFont="1" applyFill="1" applyBorder="1" applyAlignment="1">
      <alignment horizontal="left" vertical="center" wrapText="1" readingOrder="1"/>
    </xf>
    <xf numFmtId="0" fontId="40" fillId="4" borderId="36" xfId="0" applyFont="1" applyFill="1" applyBorder="1" applyAlignment="1">
      <alignment horizontal="center" readingOrder="1"/>
    </xf>
    <xf numFmtId="0" fontId="40" fillId="4" borderId="44" xfId="0" applyFont="1" applyFill="1" applyBorder="1" applyAlignment="1">
      <alignment horizontal="center" readingOrder="1"/>
    </xf>
    <xf numFmtId="0" fontId="40" fillId="4" borderId="9" xfId="0" applyFont="1" applyFill="1" applyBorder="1" applyAlignment="1">
      <alignment horizontal="center" vertical="center" readingOrder="1"/>
    </xf>
    <xf numFmtId="3" fontId="30" fillId="3" borderId="43" xfId="0" applyNumberFormat="1" applyFont="1" applyFill="1" applyBorder="1" applyAlignment="1">
      <alignment horizontal="center" vertical="center" wrapText="1" readingOrder="1"/>
    </xf>
    <xf numFmtId="3" fontId="30" fillId="0" borderId="33" xfId="0" applyNumberFormat="1" applyFont="1" applyBorder="1" applyAlignment="1">
      <alignment horizontal="center" vertical="center" wrapText="1" readingOrder="1"/>
    </xf>
    <xf numFmtId="0" fontId="38" fillId="4" borderId="36" xfId="0" applyFont="1" applyFill="1" applyBorder="1" applyAlignment="1">
      <alignment horizontal="left" vertical="center" wrapText="1" readingOrder="1"/>
    </xf>
    <xf numFmtId="49" fontId="40" fillId="4" borderId="9" xfId="0" applyNumberFormat="1" applyFont="1" applyFill="1" applyBorder="1" applyAlignment="1">
      <alignment horizontal="center" vertical="center" wrapText="1" readingOrder="1"/>
    </xf>
    <xf numFmtId="49" fontId="40" fillId="4" borderId="45" xfId="0" applyNumberFormat="1" applyFont="1" applyFill="1" applyBorder="1" applyAlignment="1">
      <alignment horizontal="center" vertical="center" wrapText="1" readingOrder="1"/>
    </xf>
    <xf numFmtId="0" fontId="33" fillId="3" borderId="0" xfId="0" applyFont="1" applyFill="1" applyBorder="1" applyAlignment="1">
      <alignment horizontal="left" vertical="center" wrapText="1" readingOrder="1"/>
    </xf>
    <xf numFmtId="0" fontId="33" fillId="3" borderId="0" xfId="0" applyFont="1" applyFill="1" applyBorder="1" applyAlignment="1">
      <alignment horizontal="left" vertical="center" wrapText="1" readingOrder="1"/>
    </xf>
    <xf numFmtId="0" fontId="61" fillId="0" borderId="0" xfId="47828" applyFont="1" applyFill="1" applyAlignment="1"/>
    <xf numFmtId="0" fontId="51" fillId="0" borderId="0" xfId="47828" applyFont="1" applyFill="1" applyAlignment="1">
      <alignment vertical="center"/>
    </xf>
    <xf numFmtId="0" fontId="1" fillId="0" borderId="0" xfId="47828"/>
    <xf numFmtId="14" fontId="62" fillId="0" borderId="0" xfId="47828" applyNumberFormat="1" applyFont="1" applyFill="1" applyAlignment="1">
      <alignment horizontal="center"/>
    </xf>
    <xf numFmtId="0" fontId="51" fillId="0" borderId="0" xfId="47828" applyFont="1"/>
    <xf numFmtId="0" fontId="52" fillId="5" borderId="0" xfId="47828" applyFont="1" applyFill="1" applyAlignment="1">
      <alignment vertical="center"/>
    </xf>
    <xf numFmtId="0" fontId="53" fillId="5" borderId="0" xfId="47828" applyFont="1" applyFill="1"/>
    <xf numFmtId="0" fontId="54" fillId="0" borderId="0" xfId="47828" applyFont="1" applyFill="1"/>
    <xf numFmtId="14" fontId="55" fillId="5" borderId="0" xfId="47828" applyNumberFormat="1" applyFont="1" applyFill="1" applyAlignment="1">
      <alignment vertical="center"/>
    </xf>
    <xf numFmtId="0" fontId="54" fillId="0" borderId="0" xfId="47828" applyFont="1"/>
    <xf numFmtId="0" fontId="63" fillId="0" borderId="0" xfId="47828" applyFont="1" applyFill="1"/>
    <xf numFmtId="3" fontId="60" fillId="3" borderId="39" xfId="47828" applyNumberFormat="1" applyFont="1" applyFill="1" applyBorder="1"/>
    <xf numFmtId="3" fontId="60" fillId="3" borderId="0" xfId="47828" applyNumberFormat="1" applyFont="1" applyFill="1" applyBorder="1"/>
    <xf numFmtId="3" fontId="60" fillId="3" borderId="0" xfId="47828" applyNumberFormat="1" applyFont="1" applyFill="1"/>
    <xf numFmtId="0" fontId="63" fillId="0" borderId="6" xfId="47828" applyFont="1" applyFill="1" applyBorder="1"/>
    <xf numFmtId="3" fontId="60" fillId="3" borderId="6" xfId="47829" applyNumberFormat="1" applyFont="1" applyFill="1" applyBorder="1"/>
    <xf numFmtId="3" fontId="60" fillId="3" borderId="6" xfId="47828" applyNumberFormat="1" applyFont="1" applyFill="1" applyBorder="1"/>
    <xf numFmtId="0" fontId="63" fillId="0" borderId="0" xfId="47828" applyFont="1" applyFill="1" applyAlignment="1">
      <alignment vertical="center"/>
    </xf>
    <xf numFmtId="165" fontId="60" fillId="3" borderId="0" xfId="47829" applyNumberFormat="1" applyFont="1" applyFill="1" applyAlignment="1">
      <alignment horizontal="right" vertical="center"/>
    </xf>
    <xf numFmtId="165" fontId="60" fillId="3" borderId="0" xfId="47829" applyNumberFormat="1" applyFont="1" applyFill="1" applyAlignment="1">
      <alignment vertical="center"/>
    </xf>
    <xf numFmtId="0" fontId="63" fillId="0" borderId="0" xfId="47828" applyFont="1" applyFill="1" applyBorder="1"/>
    <xf numFmtId="14" fontId="57" fillId="5" borderId="0" xfId="47828" applyNumberFormat="1" applyFont="1" applyFill="1" applyAlignment="1">
      <alignment horizontal="right" vertical="center" wrapText="1"/>
    </xf>
    <xf numFmtId="3" fontId="60" fillId="0" borderId="0" xfId="47828" applyNumberFormat="1" applyFont="1" applyFill="1"/>
    <xf numFmtId="165" fontId="60" fillId="3" borderId="0" xfId="47829" applyNumberFormat="1" applyFont="1" applyFill="1"/>
    <xf numFmtId="0" fontId="64" fillId="0" borderId="0" xfId="47828" applyFont="1" applyFill="1"/>
    <xf numFmtId="165" fontId="60" fillId="3" borderId="0" xfId="47828" applyNumberFormat="1" applyFont="1" applyFill="1"/>
    <xf numFmtId="0" fontId="60" fillId="3" borderId="0" xfId="47828" applyFont="1" applyFill="1"/>
    <xf numFmtId="0" fontId="51" fillId="3" borderId="0" xfId="47828" applyFont="1" applyFill="1"/>
    <xf numFmtId="0" fontId="57" fillId="5" borderId="0" xfId="47828" applyFont="1" applyFill="1" applyAlignment="1">
      <alignment horizontal="right" vertical="center" wrapText="1"/>
    </xf>
    <xf numFmtId="165" fontId="0" fillId="0" borderId="0" xfId="47829" applyNumberFormat="1" applyFont="1"/>
    <xf numFmtId="0" fontId="58" fillId="0" borderId="0" xfId="47828" applyFont="1" applyFill="1" applyAlignment="1">
      <alignment vertical="center"/>
    </xf>
    <xf numFmtId="0" fontId="56" fillId="0" borderId="0" xfId="47828" applyFont="1" applyFill="1" applyAlignment="1">
      <alignment horizontal="right" vertical="center" wrapText="1"/>
    </xf>
    <xf numFmtId="0" fontId="59" fillId="0" borderId="0" xfId="47828" applyFont="1"/>
    <xf numFmtId="2" fontId="51" fillId="0" borderId="0" xfId="47828" applyNumberFormat="1" applyFont="1"/>
    <xf numFmtId="0" fontId="45" fillId="3" borderId="0" xfId="0" applyFont="1" applyFill="1" applyBorder="1" applyAlignment="1">
      <alignment horizontal="left" vertical="center" readingOrder="1"/>
    </xf>
    <xf numFmtId="0" fontId="37" fillId="3" borderId="0" xfId="0" applyFont="1" applyFill="1" applyAlignment="1">
      <alignment horizontal="justify" vertical="top" wrapText="1"/>
    </xf>
    <xf numFmtId="0" fontId="45" fillId="3" borderId="0" xfId="0" applyFont="1" applyFill="1" applyBorder="1" applyAlignment="1">
      <alignment horizontal="left" vertical="center" wrapText="1" readingOrder="1"/>
    </xf>
    <xf numFmtId="0" fontId="0" fillId="0" borderId="0" xfId="0" applyFont="1" applyAlignment="1">
      <alignment wrapText="1"/>
    </xf>
    <xf numFmtId="0" fontId="55" fillId="5" borderId="0" xfId="47828" applyFont="1" applyFill="1" applyAlignment="1">
      <alignment horizontal="center" vertical="center"/>
    </xf>
    <xf numFmtId="0" fontId="55" fillId="5" borderId="38" xfId="47828" applyFont="1" applyFill="1" applyBorder="1" applyAlignment="1">
      <alignment horizontal="center" vertical="center"/>
    </xf>
    <xf numFmtId="0" fontId="33" fillId="3" borderId="0" xfId="0" applyFont="1" applyFill="1" applyBorder="1" applyAlignment="1">
      <alignment horizontal="left" vertical="center" wrapText="1" readingOrder="1"/>
    </xf>
    <xf numFmtId="0" fontId="45" fillId="3" borderId="0" xfId="0" applyFont="1" applyFill="1" applyBorder="1" applyAlignment="1">
      <alignment horizontal="left" vertical="center" readingOrder="1"/>
    </xf>
  </cellXfs>
  <cellStyles count="47830">
    <cellStyle name=" 1" xfId="77"/>
    <cellStyle name=" 1 10" xfId="6005"/>
    <cellStyle name=" 1 10 2" xfId="10993"/>
    <cellStyle name=" 1 10 2 2" xfId="11383"/>
    <cellStyle name=" 1 10 3" xfId="11384"/>
    <cellStyle name=" 1 10 4" xfId="30738"/>
    <cellStyle name=" 1 10 5" xfId="30739"/>
    <cellStyle name=" 1 11" xfId="6500"/>
    <cellStyle name=" 1 11 2" xfId="11385"/>
    <cellStyle name=" 1 12" xfId="11386"/>
    <cellStyle name=" 1 13" xfId="30740"/>
    <cellStyle name=" 1 14" xfId="30741"/>
    <cellStyle name=" 1 2" xfId="987"/>
    <cellStyle name=" 1 2 2" xfId="7154"/>
    <cellStyle name=" 1 2 2 2" xfId="11387"/>
    <cellStyle name=" 1 2 3" xfId="11388"/>
    <cellStyle name=" 1 2 4" xfId="30742"/>
    <cellStyle name=" 1 2 5" xfId="30743"/>
    <cellStyle name=" 1 3" xfId="1868"/>
    <cellStyle name=" 1 3 2" xfId="7798"/>
    <cellStyle name=" 1 3 2 2" xfId="11389"/>
    <cellStyle name=" 1 3 3" xfId="11390"/>
    <cellStyle name=" 1 3 4" xfId="30744"/>
    <cellStyle name=" 1 3 5" xfId="30745"/>
    <cellStyle name=" 1 4" xfId="2473"/>
    <cellStyle name=" 1 4 2" xfId="8264"/>
    <cellStyle name=" 1 4 2 2" xfId="11391"/>
    <cellStyle name=" 1 4 3" xfId="11392"/>
    <cellStyle name=" 1 4 4" xfId="30746"/>
    <cellStyle name=" 1 4 5" xfId="30747"/>
    <cellStyle name=" 1 5" xfId="3078"/>
    <cellStyle name=" 1 5 2" xfId="8728"/>
    <cellStyle name=" 1 5 2 2" xfId="11393"/>
    <cellStyle name=" 1 5 3" xfId="11394"/>
    <cellStyle name=" 1 5 4" xfId="30748"/>
    <cellStyle name=" 1 5 5" xfId="30749"/>
    <cellStyle name=" 1 6" xfId="3683"/>
    <cellStyle name=" 1 6 2" xfId="9193"/>
    <cellStyle name=" 1 6 2 2" xfId="11395"/>
    <cellStyle name=" 1 6 3" xfId="11396"/>
    <cellStyle name=" 1 6 4" xfId="30750"/>
    <cellStyle name=" 1 6 5" xfId="30751"/>
    <cellStyle name=" 1 7" xfId="4286"/>
    <cellStyle name=" 1 7 2" xfId="9656"/>
    <cellStyle name=" 1 7 2 2" xfId="11397"/>
    <cellStyle name=" 1 7 3" xfId="11398"/>
    <cellStyle name=" 1 7 4" xfId="30752"/>
    <cellStyle name=" 1 7 5" xfId="30753"/>
    <cellStyle name=" 1 8" xfId="4884"/>
    <cellStyle name=" 1 8 2" xfId="10113"/>
    <cellStyle name=" 1 8 2 2" xfId="11399"/>
    <cellStyle name=" 1 8 3" xfId="11400"/>
    <cellStyle name=" 1 8 4" xfId="30754"/>
    <cellStyle name=" 1 8 5" xfId="30755"/>
    <cellStyle name=" 1 9" xfId="5467"/>
    <cellStyle name=" 1 9 2" xfId="10557"/>
    <cellStyle name=" 1 9 2 2" xfId="11401"/>
    <cellStyle name=" 1 9 3" xfId="11402"/>
    <cellStyle name=" 1 9 4" xfId="30756"/>
    <cellStyle name=" 1 9 5" xfId="30757"/>
    <cellStyle name="_FME 2" xfId="30758"/>
    <cellStyle name="_Framtal 1-07" xfId="11403"/>
    <cellStyle name="_Heildarstærð" xfId="30759"/>
    <cellStyle name="_Landsvaki" xfId="30760"/>
    <cellStyle name="_Rid_1__S10" xfId="30761"/>
    <cellStyle name="_Rid_1__S10_Eign og Skuld" xfId="30762"/>
    <cellStyle name="_Rid_1__S10_FX" xfId="30763"/>
    <cellStyle name="_Rid_1__S10_Sheet4" xfId="30764"/>
    <cellStyle name="_Rid_1__S10_Uppgjör Q4_2008_Q1_2009" xfId="30765"/>
    <cellStyle name="_Rid_1__S10_Vogin Uppreikningur" xfId="30766"/>
    <cellStyle name="_Rid_1__S12" xfId="30767"/>
    <cellStyle name="_Rid_1__S17" xfId="30768"/>
    <cellStyle name="_Rid_1__S17_Eign og Skuld" xfId="30769"/>
    <cellStyle name="_Rid_1__S17_FX" xfId="30770"/>
    <cellStyle name="_Rid_1__S17_Sheet4" xfId="30771"/>
    <cellStyle name="_Rid_1__S17_Uppgjör Q4_2008_Q1_2009" xfId="30772"/>
    <cellStyle name="_Rid_1__S17_Vogin Uppreikningur" xfId="30773"/>
    <cellStyle name="_Rid_1__S19" xfId="30774"/>
    <cellStyle name="_Rid_1__S19_Eign og Skuld" xfId="30775"/>
    <cellStyle name="_Rid_1__S19_FX" xfId="30776"/>
    <cellStyle name="_Rid_1__S19_Sheet4" xfId="30777"/>
    <cellStyle name="_Rid_1__S19_Uppgjör Q4_2008_Q1_2009" xfId="30778"/>
    <cellStyle name="_Rid_1__S19_Vogin Uppreikningur" xfId="30779"/>
    <cellStyle name="_Rid_1__S21" xfId="30780"/>
    <cellStyle name="_Rid_1__S21_Eign og Skuld" xfId="30781"/>
    <cellStyle name="_Rid_1__S21_FX" xfId="30782"/>
    <cellStyle name="_Rid_1__S21_Sheet4" xfId="30783"/>
    <cellStyle name="_Rid_1__S21_Uppgjör Q4_2008_Q1_2009" xfId="30784"/>
    <cellStyle name="_Rid_1__S21_Vogin Uppreikningur" xfId="30785"/>
    <cellStyle name="_Rid_1__S23" xfId="30786"/>
    <cellStyle name="_Rid_1__S24" xfId="30787"/>
    <cellStyle name="_Rid_1__S26" xfId="30788"/>
    <cellStyle name="_Rid_1__S26_Eign og Skuld" xfId="30789"/>
    <cellStyle name="_Rid_1__S26_FX" xfId="30790"/>
    <cellStyle name="_Rid_1__S26_Sheet4" xfId="30791"/>
    <cellStyle name="_Rid_1__S26_Uppgjör Q4_2008_Q1_2009" xfId="30792"/>
    <cellStyle name="_Rid_1__S26_Vogin Uppreikningur" xfId="30793"/>
    <cellStyle name="_Rid_1__S28" xfId="30794"/>
    <cellStyle name="_Rid_1__S28_Eign og Skuld" xfId="30795"/>
    <cellStyle name="_Rid_1__S28_FX" xfId="30796"/>
    <cellStyle name="_Rid_1__S28_Sheet4" xfId="30797"/>
    <cellStyle name="_Rid_1__S28_Uppgjör Q4_2008_Q1_2009" xfId="30798"/>
    <cellStyle name="_Rid_1__S28_Vogin Uppreikningur" xfId="30799"/>
    <cellStyle name="_Rid_1__S37" xfId="30800"/>
    <cellStyle name="_Rid_1__S39" xfId="30801"/>
    <cellStyle name="_Rid_1__S41" xfId="30802"/>
    <cellStyle name="_Rid_1__S43" xfId="30803"/>
    <cellStyle name="_Rid_1__S45" xfId="30804"/>
    <cellStyle name="_Rid_1__S47" xfId="30805"/>
    <cellStyle name="_Rid_1__S49" xfId="30806"/>
    <cellStyle name="_Rid_1__S51" xfId="30807"/>
    <cellStyle name="_Rid_1__S54" xfId="30808"/>
    <cellStyle name="_Rid_1__S56" xfId="30809"/>
    <cellStyle name="_Rid_1__S58" xfId="30810"/>
    <cellStyle name="_Rid_1__S6" xfId="30811"/>
    <cellStyle name="_Rid_1__S60" xfId="30812"/>
    <cellStyle name="_Rid_1__S62" xfId="30813"/>
    <cellStyle name="_Rid_1__S64" xfId="30814"/>
    <cellStyle name="_Rid_1__S66" xfId="30815"/>
    <cellStyle name="_Rid_1__S68" xfId="30816"/>
    <cellStyle name="_Rid_1__S71" xfId="30817"/>
    <cellStyle name="_Rid_1__S73" xfId="30818"/>
    <cellStyle name="_Rid_1__S75" xfId="30819"/>
    <cellStyle name="_Rid_1__S9" xfId="30820"/>
    <cellStyle name="_Rid_2__S10" xfId="30821"/>
    <cellStyle name="_Rid_2__S17" xfId="30822"/>
    <cellStyle name="_Rid_2__S19" xfId="30823"/>
    <cellStyle name="_Rid_2__S21" xfId="30824"/>
    <cellStyle name="_Rid_2__S24" xfId="30825"/>
    <cellStyle name="_Rid_2__S26" xfId="30826"/>
    <cellStyle name="_Rid_2__S28" xfId="30827"/>
    <cellStyle name="_Rid_2__S29" xfId="30828"/>
    <cellStyle name="_Rid_2__S6" xfId="30829"/>
    <cellStyle name="_Rid_3__S10" xfId="30830"/>
    <cellStyle name="_Rid_3__S17" xfId="30831"/>
    <cellStyle name="_Rid_3__S19" xfId="30832"/>
    <cellStyle name="_Rid_3__S21" xfId="30833"/>
    <cellStyle name="_Rid_3__S24" xfId="30834"/>
    <cellStyle name="_Rid_3__S26" xfId="30835"/>
    <cellStyle name="_Rid_3__S28" xfId="30836"/>
    <cellStyle name="_Rid_3__S6" xfId="30837"/>
    <cellStyle name="_Rid_5__S27" xfId="30838"/>
    <cellStyle name="_Sheet2" xfId="30839"/>
    <cellStyle name="_Skýringar 31122003" xfId="11404"/>
    <cellStyle name="20% - Accent1 2" xfId="79"/>
    <cellStyle name="20% - Accent1 2 2" xfId="6458"/>
    <cellStyle name="20% - Accent1 2 2 2" xfId="11334"/>
    <cellStyle name="20% - Accent1 2 2 3" xfId="30840"/>
    <cellStyle name="20% - Accent1 2 2 4" xfId="30841"/>
    <cellStyle name="20% - Accent1 2 2 5" xfId="30842"/>
    <cellStyle name="20% - Accent1 2 3" xfId="6502"/>
    <cellStyle name="20% - Accent1 2 4" xfId="30843"/>
    <cellStyle name="20% - Accent1 2 5" xfId="30844"/>
    <cellStyle name="20% - Accent1 2 6" xfId="30845"/>
    <cellStyle name="20% - Accent1 3" xfId="6501"/>
    <cellStyle name="20% - Accent1 3 2" xfId="30846"/>
    <cellStyle name="20% - Accent1 3 3" xfId="30847"/>
    <cellStyle name="20% - Accent1 3 4" xfId="30848"/>
    <cellStyle name="20% - Accent1 4" xfId="11405"/>
    <cellStyle name="20% - Accent1 5" xfId="11406"/>
    <cellStyle name="20% - Accent1 6" xfId="11407"/>
    <cellStyle name="20% - Accent1 7" xfId="78"/>
    <cellStyle name="20% - Accent2 2" xfId="81"/>
    <cellStyle name="20% - Accent2 2 2" xfId="6459"/>
    <cellStyle name="20% - Accent2 2 2 2" xfId="11335"/>
    <cellStyle name="20% - Accent2 2 2 3" xfId="30849"/>
    <cellStyle name="20% - Accent2 2 2 4" xfId="30850"/>
    <cellStyle name="20% - Accent2 2 2 5" xfId="30851"/>
    <cellStyle name="20% - Accent2 2 3" xfId="6504"/>
    <cellStyle name="20% - Accent2 2 4" xfId="30852"/>
    <cellStyle name="20% - Accent2 2 5" xfId="30853"/>
    <cellStyle name="20% - Accent2 2 6" xfId="30854"/>
    <cellStyle name="20% - Accent2 3" xfId="6503"/>
    <cellStyle name="20% - Accent2 3 2" xfId="30855"/>
    <cellStyle name="20% - Accent2 3 3" xfId="30856"/>
    <cellStyle name="20% - Accent2 3 4" xfId="30857"/>
    <cellStyle name="20% - Accent2 4" xfId="11408"/>
    <cellStyle name="20% - Accent2 5" xfId="11409"/>
    <cellStyle name="20% - Accent2 6" xfId="11410"/>
    <cellStyle name="20% - Accent2 7" xfId="80"/>
    <cellStyle name="20% - Accent3 2" xfId="83"/>
    <cellStyle name="20% - Accent3 2 2" xfId="6460"/>
    <cellStyle name="20% - Accent3 2 2 2" xfId="11336"/>
    <cellStyle name="20% - Accent3 2 2 3" xfId="30858"/>
    <cellStyle name="20% - Accent3 2 2 4" xfId="30859"/>
    <cellStyle name="20% - Accent3 2 2 5" xfId="30860"/>
    <cellStyle name="20% - Accent3 2 3" xfId="6506"/>
    <cellStyle name="20% - Accent3 2 4" xfId="30861"/>
    <cellStyle name="20% - Accent3 2 5" xfId="30862"/>
    <cellStyle name="20% - Accent3 2 6" xfId="30863"/>
    <cellStyle name="20% - Accent3 3" xfId="6505"/>
    <cellStyle name="20% - Accent3 3 2" xfId="30864"/>
    <cellStyle name="20% - Accent3 3 3" xfId="30865"/>
    <cellStyle name="20% - Accent3 3 4" xfId="30866"/>
    <cellStyle name="20% - Accent3 4" xfId="11411"/>
    <cellStyle name="20% - Accent3 5" xfId="11412"/>
    <cellStyle name="20% - Accent3 6" xfId="11413"/>
    <cellStyle name="20% - Accent3 7" xfId="82"/>
    <cellStyle name="20% - Accent4 2" xfId="85"/>
    <cellStyle name="20% - Accent4 2 2" xfId="6461"/>
    <cellStyle name="20% - Accent4 2 2 2" xfId="11337"/>
    <cellStyle name="20% - Accent4 2 2 3" xfId="30867"/>
    <cellStyle name="20% - Accent4 2 2 4" xfId="30868"/>
    <cellStyle name="20% - Accent4 2 2 5" xfId="30869"/>
    <cellStyle name="20% - Accent4 2 3" xfId="6508"/>
    <cellStyle name="20% - Accent4 2 4" xfId="30870"/>
    <cellStyle name="20% - Accent4 2 5" xfId="30871"/>
    <cellStyle name="20% - Accent4 2 6" xfId="30872"/>
    <cellStyle name="20% - Accent4 3" xfId="6507"/>
    <cellStyle name="20% - Accent4 3 2" xfId="30873"/>
    <cellStyle name="20% - Accent4 3 3" xfId="30874"/>
    <cellStyle name="20% - Accent4 3 4" xfId="30875"/>
    <cellStyle name="20% - Accent4 4" xfId="11414"/>
    <cellStyle name="20% - Accent4 5" xfId="11415"/>
    <cellStyle name="20% - Accent4 6" xfId="11416"/>
    <cellStyle name="20% - Accent4 7" xfId="84"/>
    <cellStyle name="20% - Accent5 2" xfId="87"/>
    <cellStyle name="20% - Accent5 2 2" xfId="6462"/>
    <cellStyle name="20% - Accent5 2 2 2" xfId="11338"/>
    <cellStyle name="20% - Accent5 2 2 3" xfId="30876"/>
    <cellStyle name="20% - Accent5 2 2 4" xfId="30877"/>
    <cellStyle name="20% - Accent5 2 2 5" xfId="30878"/>
    <cellStyle name="20% - Accent5 2 3" xfId="6510"/>
    <cellStyle name="20% - Accent5 2 4" xfId="30879"/>
    <cellStyle name="20% - Accent5 2 5" xfId="30880"/>
    <cellStyle name="20% - Accent5 2 6" xfId="30881"/>
    <cellStyle name="20% - Accent5 3" xfId="6509"/>
    <cellStyle name="20% - Accent5 3 2" xfId="30882"/>
    <cellStyle name="20% - Accent5 3 3" xfId="30883"/>
    <cellStyle name="20% - Accent5 3 4" xfId="30884"/>
    <cellStyle name="20% - Accent5 4" xfId="11417"/>
    <cellStyle name="20% - Accent5 5" xfId="11418"/>
    <cellStyle name="20% - Accent5 6" xfId="11419"/>
    <cellStyle name="20% - Accent5 7" xfId="86"/>
    <cellStyle name="20% - Accent6 2" xfId="89"/>
    <cellStyle name="20% - Accent6 2 2" xfId="6463"/>
    <cellStyle name="20% - Accent6 2 2 2" xfId="11339"/>
    <cellStyle name="20% - Accent6 2 2 3" xfId="30885"/>
    <cellStyle name="20% - Accent6 2 2 4" xfId="30886"/>
    <cellStyle name="20% - Accent6 2 2 5" xfId="30887"/>
    <cellStyle name="20% - Accent6 2 3" xfId="6512"/>
    <cellStyle name="20% - Accent6 2 4" xfId="30888"/>
    <cellStyle name="20% - Accent6 2 5" xfId="30889"/>
    <cellStyle name="20% - Accent6 2 6" xfId="30890"/>
    <cellStyle name="20% - Accent6 3" xfId="6511"/>
    <cellStyle name="20% - Accent6 3 2" xfId="30891"/>
    <cellStyle name="20% - Accent6 3 3" xfId="30892"/>
    <cellStyle name="20% - Accent6 3 4" xfId="30893"/>
    <cellStyle name="20% - Accent6 4" xfId="11420"/>
    <cellStyle name="20% - Accent6 5" xfId="11421"/>
    <cellStyle name="20% - Accent6 6" xfId="11422"/>
    <cellStyle name="20% - Accent6 7" xfId="88"/>
    <cellStyle name="40% - Accent1 2" xfId="91"/>
    <cellStyle name="40% - Accent1 2 2" xfId="6464"/>
    <cellStyle name="40% - Accent1 2 2 2" xfId="11340"/>
    <cellStyle name="40% - Accent1 2 2 3" xfId="30894"/>
    <cellStyle name="40% - Accent1 2 2 4" xfId="30895"/>
    <cellStyle name="40% - Accent1 2 2 5" xfId="30896"/>
    <cellStyle name="40% - Accent1 2 3" xfId="6514"/>
    <cellStyle name="40% - Accent1 2 4" xfId="30897"/>
    <cellStyle name="40% - Accent1 2 5" xfId="30898"/>
    <cellStyle name="40% - Accent1 2 6" xfId="30899"/>
    <cellStyle name="40% - Accent1 3" xfId="6513"/>
    <cellStyle name="40% - Accent1 3 2" xfId="30900"/>
    <cellStyle name="40% - Accent1 3 3" xfId="30901"/>
    <cellStyle name="40% - Accent1 3 4" xfId="30902"/>
    <cellStyle name="40% - Accent1 4" xfId="11423"/>
    <cellStyle name="40% - Accent1 5" xfId="11424"/>
    <cellStyle name="40% - Accent1 6" xfId="11425"/>
    <cellStyle name="40% - Accent1 7" xfId="90"/>
    <cellStyle name="40% - Accent2 2" xfId="93"/>
    <cellStyle name="40% - Accent2 2 2" xfId="6465"/>
    <cellStyle name="40% - Accent2 2 2 2" xfId="11341"/>
    <cellStyle name="40% - Accent2 2 2 3" xfId="30903"/>
    <cellStyle name="40% - Accent2 2 2 4" xfId="30904"/>
    <cellStyle name="40% - Accent2 2 2 5" xfId="30905"/>
    <cellStyle name="40% - Accent2 2 3" xfId="6516"/>
    <cellStyle name="40% - Accent2 2 4" xfId="30906"/>
    <cellStyle name="40% - Accent2 2 5" xfId="30907"/>
    <cellStyle name="40% - Accent2 2 6" xfId="30908"/>
    <cellStyle name="40% - Accent2 3" xfId="6515"/>
    <cellStyle name="40% - Accent2 3 2" xfId="30909"/>
    <cellStyle name="40% - Accent2 3 3" xfId="30910"/>
    <cellStyle name="40% - Accent2 3 4" xfId="30911"/>
    <cellStyle name="40% - Accent2 4" xfId="11426"/>
    <cellStyle name="40% - Accent2 5" xfId="11427"/>
    <cellStyle name="40% - Accent2 6" xfId="11428"/>
    <cellStyle name="40% - Accent2 7" xfId="92"/>
    <cellStyle name="40% - Accent3 2" xfId="95"/>
    <cellStyle name="40% - Accent3 2 2" xfId="6466"/>
    <cellStyle name="40% - Accent3 2 2 2" xfId="11342"/>
    <cellStyle name="40% - Accent3 2 2 3" xfId="30912"/>
    <cellStyle name="40% - Accent3 2 2 4" xfId="30913"/>
    <cellStyle name="40% - Accent3 2 2 5" xfId="30914"/>
    <cellStyle name="40% - Accent3 2 3" xfId="6518"/>
    <cellStyle name="40% - Accent3 2 4" xfId="30915"/>
    <cellStyle name="40% - Accent3 2 5" xfId="30916"/>
    <cellStyle name="40% - Accent3 2 6" xfId="30917"/>
    <cellStyle name="40% - Accent3 3" xfId="6517"/>
    <cellStyle name="40% - Accent3 3 2" xfId="30918"/>
    <cellStyle name="40% - Accent3 3 3" xfId="30919"/>
    <cellStyle name="40% - Accent3 3 4" xfId="30920"/>
    <cellStyle name="40% - Accent3 4" xfId="11429"/>
    <cellStyle name="40% - Accent3 5" xfId="11430"/>
    <cellStyle name="40% - Accent3 6" xfId="11431"/>
    <cellStyle name="40% - Accent3 7" xfId="94"/>
    <cellStyle name="40% - Accent4 2" xfId="97"/>
    <cellStyle name="40% - Accent4 2 2" xfId="6467"/>
    <cellStyle name="40% - Accent4 2 2 2" xfId="11343"/>
    <cellStyle name="40% - Accent4 2 2 3" xfId="30921"/>
    <cellStyle name="40% - Accent4 2 2 4" xfId="30922"/>
    <cellStyle name="40% - Accent4 2 2 5" xfId="30923"/>
    <cellStyle name="40% - Accent4 2 3" xfId="6520"/>
    <cellStyle name="40% - Accent4 2 4" xfId="30924"/>
    <cellStyle name="40% - Accent4 2 5" xfId="30925"/>
    <cellStyle name="40% - Accent4 2 6" xfId="30926"/>
    <cellStyle name="40% - Accent4 3" xfId="6519"/>
    <cellStyle name="40% - Accent4 3 2" xfId="30927"/>
    <cellStyle name="40% - Accent4 3 3" xfId="30928"/>
    <cellStyle name="40% - Accent4 3 4" xfId="30929"/>
    <cellStyle name="40% - Accent4 4" xfId="11432"/>
    <cellStyle name="40% - Accent4 5" xfId="11433"/>
    <cellStyle name="40% - Accent4 6" xfId="11434"/>
    <cellStyle name="40% - Accent4 7" xfId="96"/>
    <cellStyle name="40% - Accent5 2" xfId="99"/>
    <cellStyle name="40% - Accent5 2 2" xfId="6468"/>
    <cellStyle name="40% - Accent5 2 2 2" xfId="11344"/>
    <cellStyle name="40% - Accent5 2 2 3" xfId="30930"/>
    <cellStyle name="40% - Accent5 2 2 4" xfId="30931"/>
    <cellStyle name="40% - Accent5 2 2 5" xfId="30932"/>
    <cellStyle name="40% - Accent5 2 3" xfId="6522"/>
    <cellStyle name="40% - Accent5 2 4" xfId="30933"/>
    <cellStyle name="40% - Accent5 2 5" xfId="30934"/>
    <cellStyle name="40% - Accent5 2 6" xfId="30935"/>
    <cellStyle name="40% - Accent5 3" xfId="6521"/>
    <cellStyle name="40% - Accent5 3 2" xfId="30936"/>
    <cellStyle name="40% - Accent5 3 3" xfId="30937"/>
    <cellStyle name="40% - Accent5 3 4" xfId="30938"/>
    <cellStyle name="40% - Accent5 4" xfId="11435"/>
    <cellStyle name="40% - Accent5 5" xfId="11436"/>
    <cellStyle name="40% - Accent5 6" xfId="11437"/>
    <cellStyle name="40% - Accent5 7" xfId="98"/>
    <cellStyle name="40% - Accent6 2" xfId="101"/>
    <cellStyle name="40% - Accent6 2 2" xfId="6469"/>
    <cellStyle name="40% - Accent6 2 2 2" xfId="11345"/>
    <cellStyle name="40% - Accent6 2 2 3" xfId="30939"/>
    <cellStyle name="40% - Accent6 2 2 4" xfId="30940"/>
    <cellStyle name="40% - Accent6 2 2 5" xfId="30941"/>
    <cellStyle name="40% - Accent6 2 3" xfId="6524"/>
    <cellStyle name="40% - Accent6 2 4" xfId="30942"/>
    <cellStyle name="40% - Accent6 2 5" xfId="30943"/>
    <cellStyle name="40% - Accent6 2 6" xfId="30944"/>
    <cellStyle name="40% - Accent6 3" xfId="6523"/>
    <cellStyle name="40% - Accent6 3 2" xfId="30945"/>
    <cellStyle name="40% - Accent6 3 3" xfId="30946"/>
    <cellStyle name="40% - Accent6 3 4" xfId="30947"/>
    <cellStyle name="40% - Accent6 4" xfId="11438"/>
    <cellStyle name="40% - Accent6 5" xfId="11439"/>
    <cellStyle name="40% - Accent6 6" xfId="11440"/>
    <cellStyle name="40% - Accent6 7" xfId="100"/>
    <cellStyle name="60% - Accent1 2" xfId="103"/>
    <cellStyle name="60% - Accent1 2 2" xfId="6470"/>
    <cellStyle name="60% - Accent1 2 2 2" xfId="11346"/>
    <cellStyle name="60% - Accent1 2 2 3" xfId="30948"/>
    <cellStyle name="60% - Accent1 2 2 4" xfId="30949"/>
    <cellStyle name="60% - Accent1 2 2 5" xfId="30950"/>
    <cellStyle name="60% - Accent1 2 3" xfId="6526"/>
    <cellStyle name="60% - Accent1 2 4" xfId="30951"/>
    <cellStyle name="60% - Accent1 2 5" xfId="30952"/>
    <cellStyle name="60% - Accent1 2 6" xfId="30953"/>
    <cellStyle name="60% - Accent1 3" xfId="6525"/>
    <cellStyle name="60% - Accent1 3 2" xfId="30954"/>
    <cellStyle name="60% - Accent1 3 3" xfId="30955"/>
    <cellStyle name="60% - Accent1 3 4" xfId="30956"/>
    <cellStyle name="60% - Accent1 4" xfId="11441"/>
    <cellStyle name="60% - Accent1 5" xfId="11442"/>
    <cellStyle name="60% - Accent1 6" xfId="11443"/>
    <cellStyle name="60% - Accent1 7" xfId="102"/>
    <cellStyle name="60% - Accent2 2" xfId="105"/>
    <cellStyle name="60% - Accent2 2 2" xfId="6471"/>
    <cellStyle name="60% - Accent2 2 2 2" xfId="11347"/>
    <cellStyle name="60% - Accent2 2 2 3" xfId="30957"/>
    <cellStyle name="60% - Accent2 2 2 4" xfId="30958"/>
    <cellStyle name="60% - Accent2 2 2 5" xfId="30959"/>
    <cellStyle name="60% - Accent2 2 3" xfId="6528"/>
    <cellStyle name="60% - Accent2 2 4" xfId="30960"/>
    <cellStyle name="60% - Accent2 2 5" xfId="30961"/>
    <cellStyle name="60% - Accent2 2 6" xfId="30962"/>
    <cellStyle name="60% - Accent2 3" xfId="6527"/>
    <cellStyle name="60% - Accent2 3 2" xfId="30963"/>
    <cellStyle name="60% - Accent2 3 3" xfId="30964"/>
    <cellStyle name="60% - Accent2 3 4" xfId="30965"/>
    <cellStyle name="60% - Accent2 4" xfId="11444"/>
    <cellStyle name="60% - Accent2 5" xfId="11445"/>
    <cellStyle name="60% - Accent2 6" xfId="11446"/>
    <cellStyle name="60% - Accent2 7" xfId="104"/>
    <cellStyle name="60% - Accent3 2" xfId="107"/>
    <cellStyle name="60% - Accent3 2 2" xfId="6472"/>
    <cellStyle name="60% - Accent3 2 2 2" xfId="11348"/>
    <cellStyle name="60% - Accent3 2 2 3" xfId="30966"/>
    <cellStyle name="60% - Accent3 2 2 4" xfId="30967"/>
    <cellStyle name="60% - Accent3 2 2 5" xfId="30968"/>
    <cellStyle name="60% - Accent3 2 3" xfId="6530"/>
    <cellStyle name="60% - Accent3 2 4" xfId="30969"/>
    <cellStyle name="60% - Accent3 2 5" xfId="30970"/>
    <cellStyle name="60% - Accent3 2 6" xfId="30971"/>
    <cellStyle name="60% - Accent3 3" xfId="6529"/>
    <cellStyle name="60% - Accent3 3 2" xfId="30972"/>
    <cellStyle name="60% - Accent3 3 3" xfId="30973"/>
    <cellStyle name="60% - Accent3 3 4" xfId="30974"/>
    <cellStyle name="60% - Accent3 4" xfId="11447"/>
    <cellStyle name="60% - Accent3 5" xfId="11448"/>
    <cellStyle name="60% - Accent3 6" xfId="11449"/>
    <cellStyle name="60% - Accent3 7" xfId="106"/>
    <cellStyle name="60% - Accent4 2" xfId="109"/>
    <cellStyle name="60% - Accent4 2 2" xfId="6473"/>
    <cellStyle name="60% - Accent4 2 2 2" xfId="11349"/>
    <cellStyle name="60% - Accent4 2 2 3" xfId="30975"/>
    <cellStyle name="60% - Accent4 2 2 4" xfId="30976"/>
    <cellStyle name="60% - Accent4 2 2 5" xfId="30977"/>
    <cellStyle name="60% - Accent4 2 3" xfId="6532"/>
    <cellStyle name="60% - Accent4 2 4" xfId="30978"/>
    <cellStyle name="60% - Accent4 2 5" xfId="30979"/>
    <cellStyle name="60% - Accent4 2 6" xfId="30980"/>
    <cellStyle name="60% - Accent4 3" xfId="6531"/>
    <cellStyle name="60% - Accent4 3 2" xfId="30981"/>
    <cellStyle name="60% - Accent4 3 3" xfId="30982"/>
    <cellStyle name="60% - Accent4 3 4" xfId="30983"/>
    <cellStyle name="60% - Accent4 4" xfId="11450"/>
    <cellStyle name="60% - Accent4 5" xfId="11451"/>
    <cellStyle name="60% - Accent4 6" xfId="11452"/>
    <cellStyle name="60% - Accent4 7" xfId="108"/>
    <cellStyle name="60% - Accent5 2" xfId="111"/>
    <cellStyle name="60% - Accent5 2 2" xfId="6474"/>
    <cellStyle name="60% - Accent5 2 2 2" xfId="11350"/>
    <cellStyle name="60% - Accent5 2 2 3" xfId="30984"/>
    <cellStyle name="60% - Accent5 2 2 4" xfId="30985"/>
    <cellStyle name="60% - Accent5 2 2 5" xfId="30986"/>
    <cellStyle name="60% - Accent5 2 3" xfId="6534"/>
    <cellStyle name="60% - Accent5 2 4" xfId="30987"/>
    <cellStyle name="60% - Accent5 2 5" xfId="30988"/>
    <cellStyle name="60% - Accent5 2 6" xfId="30989"/>
    <cellStyle name="60% - Accent5 3" xfId="6533"/>
    <cellStyle name="60% - Accent5 3 2" xfId="30990"/>
    <cellStyle name="60% - Accent5 3 3" xfId="30991"/>
    <cellStyle name="60% - Accent5 3 4" xfId="30992"/>
    <cellStyle name="60% - Accent5 4" xfId="11453"/>
    <cellStyle name="60% - Accent5 5" xfId="11454"/>
    <cellStyle name="60% - Accent5 6" xfId="11455"/>
    <cellStyle name="60% - Accent5 7" xfId="110"/>
    <cellStyle name="60% - Accent6 2" xfId="113"/>
    <cellStyle name="60% - Accent6 2 2" xfId="6475"/>
    <cellStyle name="60% - Accent6 2 2 2" xfId="11351"/>
    <cellStyle name="60% - Accent6 2 2 3" xfId="30993"/>
    <cellStyle name="60% - Accent6 2 2 4" xfId="30994"/>
    <cellStyle name="60% - Accent6 2 2 5" xfId="30995"/>
    <cellStyle name="60% - Accent6 2 3" xfId="6536"/>
    <cellStyle name="60% - Accent6 2 4" xfId="30996"/>
    <cellStyle name="60% - Accent6 2 5" xfId="30997"/>
    <cellStyle name="60% - Accent6 2 6" xfId="30998"/>
    <cellStyle name="60% - Accent6 3" xfId="6535"/>
    <cellStyle name="60% - Accent6 3 2" xfId="30999"/>
    <cellStyle name="60% - Accent6 3 3" xfId="31000"/>
    <cellStyle name="60% - Accent6 3 4" xfId="31001"/>
    <cellStyle name="60% - Accent6 4" xfId="11456"/>
    <cellStyle name="60% - Accent6 5" xfId="11457"/>
    <cellStyle name="60% - Accent6 6" xfId="11458"/>
    <cellStyle name="60% - Accent6 7" xfId="112"/>
    <cellStyle name="Accent1 2" xfId="115"/>
    <cellStyle name="Accent1 2 2" xfId="6476"/>
    <cellStyle name="Accent1 2 2 2" xfId="11352"/>
    <cellStyle name="Accent1 2 2 3" xfId="31002"/>
    <cellStyle name="Accent1 2 2 4" xfId="31003"/>
    <cellStyle name="Accent1 2 2 5" xfId="31004"/>
    <cellStyle name="Accent1 2 3" xfId="6538"/>
    <cellStyle name="Accent1 2 4" xfId="31005"/>
    <cellStyle name="Accent1 2 5" xfId="31006"/>
    <cellStyle name="Accent1 2 6" xfId="31007"/>
    <cellStyle name="Accent1 3" xfId="6537"/>
    <cellStyle name="Accent1 3 2" xfId="31008"/>
    <cellStyle name="Accent1 3 3" xfId="31009"/>
    <cellStyle name="Accent1 3 4" xfId="31010"/>
    <cellStyle name="Accent1 4" xfId="11459"/>
    <cellStyle name="Accent1 5" xfId="11460"/>
    <cellStyle name="Accent1 6" xfId="11461"/>
    <cellStyle name="Accent1 7" xfId="114"/>
    <cellStyle name="Accent2 2" xfId="117"/>
    <cellStyle name="Accent2 2 2" xfId="6477"/>
    <cellStyle name="Accent2 2 2 2" xfId="11353"/>
    <cellStyle name="Accent2 2 2 3" xfId="31011"/>
    <cellStyle name="Accent2 2 2 4" xfId="31012"/>
    <cellStyle name="Accent2 2 2 5" xfId="31013"/>
    <cellStyle name="Accent2 2 3" xfId="6540"/>
    <cellStyle name="Accent2 2 4" xfId="31014"/>
    <cellStyle name="Accent2 2 5" xfId="31015"/>
    <cellStyle name="Accent2 2 6" xfId="31016"/>
    <cellStyle name="Accent2 3" xfId="6539"/>
    <cellStyle name="Accent2 3 2" xfId="31017"/>
    <cellStyle name="Accent2 3 3" xfId="31018"/>
    <cellStyle name="Accent2 3 4" xfId="31019"/>
    <cellStyle name="Accent2 4" xfId="11462"/>
    <cellStyle name="Accent2 5" xfId="11463"/>
    <cellStyle name="Accent2 6" xfId="11464"/>
    <cellStyle name="Accent2 7" xfId="116"/>
    <cellStyle name="Accent3 2" xfId="119"/>
    <cellStyle name="Accent3 2 2" xfId="6478"/>
    <cellStyle name="Accent3 2 2 2" xfId="11354"/>
    <cellStyle name="Accent3 2 2 3" xfId="31020"/>
    <cellStyle name="Accent3 2 2 4" xfId="31021"/>
    <cellStyle name="Accent3 2 2 5" xfId="31022"/>
    <cellStyle name="Accent3 2 3" xfId="6542"/>
    <cellStyle name="Accent3 2 4" xfId="31023"/>
    <cellStyle name="Accent3 2 5" xfId="31024"/>
    <cellStyle name="Accent3 2 6" xfId="31025"/>
    <cellStyle name="Accent3 3" xfId="6541"/>
    <cellStyle name="Accent3 3 2" xfId="31026"/>
    <cellStyle name="Accent3 3 3" xfId="31027"/>
    <cellStyle name="Accent3 3 4" xfId="31028"/>
    <cellStyle name="Accent3 4" xfId="11465"/>
    <cellStyle name="Accent3 5" xfId="11466"/>
    <cellStyle name="Accent3 6" xfId="11467"/>
    <cellStyle name="Accent3 7" xfId="118"/>
    <cellStyle name="Accent4 2" xfId="121"/>
    <cellStyle name="Accent4 2 2" xfId="6479"/>
    <cellStyle name="Accent4 2 2 2" xfId="11355"/>
    <cellStyle name="Accent4 2 2 3" xfId="31029"/>
    <cellStyle name="Accent4 2 2 4" xfId="31030"/>
    <cellStyle name="Accent4 2 2 5" xfId="31031"/>
    <cellStyle name="Accent4 2 3" xfId="6544"/>
    <cellStyle name="Accent4 2 4" xfId="31032"/>
    <cellStyle name="Accent4 2 5" xfId="31033"/>
    <cellStyle name="Accent4 2 6" xfId="31034"/>
    <cellStyle name="Accent4 3" xfId="6543"/>
    <cellStyle name="Accent4 3 2" xfId="31035"/>
    <cellStyle name="Accent4 3 3" xfId="31036"/>
    <cellStyle name="Accent4 3 4" xfId="31037"/>
    <cellStyle name="Accent4 4" xfId="11468"/>
    <cellStyle name="Accent4 5" xfId="11469"/>
    <cellStyle name="Accent4 6" xfId="11470"/>
    <cellStyle name="Accent4 7" xfId="120"/>
    <cellStyle name="Accent5 2" xfId="123"/>
    <cellStyle name="Accent5 2 2" xfId="6480"/>
    <cellStyle name="Accent5 2 2 2" xfId="11356"/>
    <cellStyle name="Accent5 2 2 3" xfId="31038"/>
    <cellStyle name="Accent5 2 2 4" xfId="31039"/>
    <cellStyle name="Accent5 2 2 5" xfId="31040"/>
    <cellStyle name="Accent5 2 3" xfId="6546"/>
    <cellStyle name="Accent5 2 4" xfId="31041"/>
    <cellStyle name="Accent5 2 5" xfId="31042"/>
    <cellStyle name="Accent5 2 6" xfId="31043"/>
    <cellStyle name="Accent5 3" xfId="6545"/>
    <cellStyle name="Accent5 3 2" xfId="31044"/>
    <cellStyle name="Accent5 3 3" xfId="31045"/>
    <cellStyle name="Accent5 3 4" xfId="31046"/>
    <cellStyle name="Accent5 4" xfId="11471"/>
    <cellStyle name="Accent5 5" xfId="11472"/>
    <cellStyle name="Accent5 6" xfId="11473"/>
    <cellStyle name="Accent5 7" xfId="122"/>
    <cellStyle name="Accent6 2" xfId="125"/>
    <cellStyle name="Accent6 2 2" xfId="6481"/>
    <cellStyle name="Accent6 2 2 2" xfId="11357"/>
    <cellStyle name="Accent6 2 2 3" xfId="31047"/>
    <cellStyle name="Accent6 2 2 4" xfId="31048"/>
    <cellStyle name="Accent6 2 2 5" xfId="31049"/>
    <cellStyle name="Accent6 2 3" xfId="6548"/>
    <cellStyle name="Accent6 2 4" xfId="31050"/>
    <cellStyle name="Accent6 2 5" xfId="31051"/>
    <cellStyle name="Accent6 2 6" xfId="31052"/>
    <cellStyle name="Accent6 3" xfId="6547"/>
    <cellStyle name="Accent6 3 2" xfId="31053"/>
    <cellStyle name="Accent6 3 3" xfId="31054"/>
    <cellStyle name="Accent6 3 4" xfId="31055"/>
    <cellStyle name="Accent6 4" xfId="11474"/>
    <cellStyle name="Accent6 5" xfId="11475"/>
    <cellStyle name="Accent6 6" xfId="11476"/>
    <cellStyle name="Accent6 7" xfId="124"/>
    <cellStyle name="ÅëÈ­ [0]_´ë¿ìÃâÇÏ¿äÃ» " xfId="126"/>
    <cellStyle name="ÅëÈ­_´ë¿ìÃâÇÏ¿äÃ» " xfId="127"/>
    <cellStyle name="AFE" xfId="128"/>
    <cellStyle name="AFE 2" xfId="6549"/>
    <cellStyle name="AFE 2 2" xfId="11477"/>
    <cellStyle name="AFE 2 2 2" xfId="11478"/>
    <cellStyle name="AFE 2 2 2 2" xfId="27832"/>
    <cellStyle name="AFE 2 2 3" xfId="27750"/>
    <cellStyle name="AFE 3" xfId="11479"/>
    <cellStyle name="AFE 3 2" xfId="11480"/>
    <cellStyle name="AFE 3 2 2" xfId="27829"/>
    <cellStyle name="AFE 3 3" xfId="27736"/>
    <cellStyle name="AFE 4" xfId="31056"/>
    <cellStyle name="AFE 5" xfId="31057"/>
    <cellStyle name="Alignment Center" xfId="6430"/>
    <cellStyle name="Alignment Center 2" xfId="11481"/>
    <cellStyle name="Alignment Center 3" xfId="11482"/>
    <cellStyle name="Alignment Top" xfId="6431"/>
    <cellStyle name="Alignment Top 2" xfId="11483"/>
    <cellStyle name="Alignment Top 3" xfId="11484"/>
    <cellStyle name="ÄÞ¸¶ [0]_´ë¿ìÃâÇÏ¿äÃ» " xfId="129"/>
    <cellStyle name="ÄÞ¸¶_´ë¿ìÃâÇÏ¿äÃ» " xfId="130"/>
    <cellStyle name="Ártal" xfId="6432"/>
    <cellStyle name="Ártal 10" xfId="31058"/>
    <cellStyle name="Ártal 2" xfId="31059"/>
    <cellStyle name="Ártal 3" xfId="31060"/>
    <cellStyle name="Ártal 4" xfId="31061"/>
    <cellStyle name="Ártal 5" xfId="31062"/>
    <cellStyle name="Ártal 6" xfId="31063"/>
    <cellStyle name="Ártal 7" xfId="31064"/>
    <cellStyle name="Ártal 8" xfId="31065"/>
    <cellStyle name="Ártal 9" xfId="31066"/>
    <cellStyle name="background" xfId="131"/>
    <cellStyle name="background 2" xfId="6550"/>
    <cellStyle name="background 3" xfId="31067"/>
    <cellStyle name="background 4" xfId="31068"/>
    <cellStyle name="background 5" xfId="31069"/>
    <cellStyle name="background 6" xfId="31070"/>
    <cellStyle name="background 7" xfId="31071"/>
    <cellStyle name="background 8" xfId="31072"/>
    <cellStyle name="background_10" xfId="31073"/>
    <cellStyle name="Bad 10" xfId="31074"/>
    <cellStyle name="Bad 11" xfId="31075"/>
    <cellStyle name="Bad 12" xfId="31076"/>
    <cellStyle name="Bad 13" xfId="132"/>
    <cellStyle name="Bad 2" xfId="133"/>
    <cellStyle name="Bad 2 2" xfId="6482"/>
    <cellStyle name="Bad 2 2 2" xfId="11358"/>
    <cellStyle name="Bad 2 2 3" xfId="31077"/>
    <cellStyle name="Bad 2 2 4" xfId="31078"/>
    <cellStyle name="Bad 2 2 5" xfId="31079"/>
    <cellStyle name="Bad 2 3" xfId="6552"/>
    <cellStyle name="Bad 2 4" xfId="31080"/>
    <cellStyle name="Bad 2 5" xfId="31081"/>
    <cellStyle name="Bad 2 6" xfId="31082"/>
    <cellStyle name="Bad 2_12 L-eignarhaldsfélag ehf. ársreikningur2008" xfId="31083"/>
    <cellStyle name="Bad 3" xfId="6551"/>
    <cellStyle name="Bad 3 2" xfId="31084"/>
    <cellStyle name="Bad 3 3" xfId="31085"/>
    <cellStyle name="Bad 3 4" xfId="31086"/>
    <cellStyle name="Bad 4" xfId="11485"/>
    <cellStyle name="Bad 5" xfId="11486"/>
    <cellStyle name="Bad 6" xfId="11487"/>
    <cellStyle name="Bad 7" xfId="31087"/>
    <cellStyle name="Bad 8" xfId="31088"/>
    <cellStyle name="Bad 9" xfId="31089"/>
    <cellStyle name="banner" xfId="134"/>
    <cellStyle name="banner 2" xfId="6553"/>
    <cellStyle name="banner 3" xfId="31090"/>
    <cellStyle name="banner 4" xfId="31091"/>
    <cellStyle name="banner 5" xfId="31092"/>
    <cellStyle name="Beløb" xfId="135"/>
    <cellStyle name="Beløb (negative)" xfId="136"/>
    <cellStyle name="Beløb 1000" xfId="137"/>
    <cellStyle name="Beløb 1000 (negative)" xfId="138"/>
    <cellStyle name="Beløb 1000 (negative) 10" xfId="31093"/>
    <cellStyle name="Beløb 1000 (negative) 11" xfId="31094"/>
    <cellStyle name="Beløb 1000 (negative) 12" xfId="31095"/>
    <cellStyle name="Beløb 1000 (negative) 2" xfId="11488"/>
    <cellStyle name="Beløb 1000 (negative) 2 10" xfId="31096"/>
    <cellStyle name="Beløb 1000 (negative) 2 11" xfId="31097"/>
    <cellStyle name="Beløb 1000 (negative) 2 2" xfId="31098"/>
    <cellStyle name="Beløb 1000 (negative) 2 2 10" xfId="31099"/>
    <cellStyle name="Beløb 1000 (negative) 2 2 2" xfId="31100"/>
    <cellStyle name="Beløb 1000 (negative) 2 2 3" xfId="31101"/>
    <cellStyle name="Beløb 1000 (negative) 2 2 4" xfId="31102"/>
    <cellStyle name="Beløb 1000 (negative) 2 2 5" xfId="31103"/>
    <cellStyle name="Beløb 1000 (negative) 2 2 6" xfId="31104"/>
    <cellStyle name="Beløb 1000 (negative) 2 2 7" xfId="31105"/>
    <cellStyle name="Beløb 1000 (negative) 2 2 8" xfId="31106"/>
    <cellStyle name="Beløb 1000 (negative) 2 2 9" xfId="31107"/>
    <cellStyle name="Beløb 1000 (negative) 2 3" xfId="31108"/>
    <cellStyle name="Beløb 1000 (negative) 2 4" xfId="31109"/>
    <cellStyle name="Beløb 1000 (negative) 2 5" xfId="31110"/>
    <cellStyle name="Beløb 1000 (negative) 2 6" xfId="31111"/>
    <cellStyle name="Beløb 1000 (negative) 2 7" xfId="31112"/>
    <cellStyle name="Beløb 1000 (negative) 2 8" xfId="31113"/>
    <cellStyle name="Beløb 1000 (negative) 2 9" xfId="31114"/>
    <cellStyle name="Beløb 1000 (negative) 3" xfId="11489"/>
    <cellStyle name="Beløb 1000 (negative) 3 10" xfId="31115"/>
    <cellStyle name="Beløb 1000 (negative) 3 2" xfId="31116"/>
    <cellStyle name="Beløb 1000 (negative) 3 3" xfId="31117"/>
    <cellStyle name="Beløb 1000 (negative) 3 4" xfId="31118"/>
    <cellStyle name="Beløb 1000 (negative) 3 5" xfId="31119"/>
    <cellStyle name="Beløb 1000 (negative) 3 6" xfId="31120"/>
    <cellStyle name="Beløb 1000 (negative) 3 7" xfId="31121"/>
    <cellStyle name="Beløb 1000 (negative) 3 8" xfId="31122"/>
    <cellStyle name="Beløb 1000 (negative) 3 9" xfId="31123"/>
    <cellStyle name="Beløb 1000 (negative) 4" xfId="31124"/>
    <cellStyle name="Beløb 1000 (negative) 5" xfId="31125"/>
    <cellStyle name="Beløb 1000 (negative) 6" xfId="31126"/>
    <cellStyle name="Beløb 1000 (negative) 7" xfId="31127"/>
    <cellStyle name="Beløb 1000 (negative) 8" xfId="31128"/>
    <cellStyle name="Beløb 1000 (negative) 9" xfId="31129"/>
    <cellStyle name="Beløb 1000 (negative)_Annað" xfId="31130"/>
    <cellStyle name="Beløb 1000 10" xfId="31131"/>
    <cellStyle name="Beløb 1000 11" xfId="31132"/>
    <cellStyle name="Beløb 1000 12" xfId="31133"/>
    <cellStyle name="Beløb 1000 2" xfId="11490"/>
    <cellStyle name="Beløb 1000 2 10" xfId="31134"/>
    <cellStyle name="Beløb 1000 2 11" xfId="31135"/>
    <cellStyle name="Beløb 1000 2 2" xfId="31136"/>
    <cellStyle name="Beløb 1000 2 2 10" xfId="31137"/>
    <cellStyle name="Beløb 1000 2 2 2" xfId="31138"/>
    <cellStyle name="Beløb 1000 2 2 3" xfId="31139"/>
    <cellStyle name="Beløb 1000 2 2 4" xfId="31140"/>
    <cellStyle name="Beløb 1000 2 2 5" xfId="31141"/>
    <cellStyle name="Beløb 1000 2 2 6" xfId="31142"/>
    <cellStyle name="Beløb 1000 2 2 7" xfId="31143"/>
    <cellStyle name="Beløb 1000 2 2 8" xfId="31144"/>
    <cellStyle name="Beløb 1000 2 2 9" xfId="31145"/>
    <cellStyle name="Beløb 1000 2 3" xfId="31146"/>
    <cellStyle name="Beløb 1000 2 4" xfId="31147"/>
    <cellStyle name="Beløb 1000 2 5" xfId="31148"/>
    <cellStyle name="Beløb 1000 2 6" xfId="31149"/>
    <cellStyle name="Beløb 1000 2 7" xfId="31150"/>
    <cellStyle name="Beløb 1000 2 8" xfId="31151"/>
    <cellStyle name="Beløb 1000 2 9" xfId="31152"/>
    <cellStyle name="Beløb 1000 3" xfId="11491"/>
    <cellStyle name="Beløb 1000 3 10" xfId="31153"/>
    <cellStyle name="Beløb 1000 3 2" xfId="31154"/>
    <cellStyle name="Beløb 1000 3 3" xfId="31155"/>
    <cellStyle name="Beløb 1000 3 4" xfId="31156"/>
    <cellStyle name="Beløb 1000 3 5" xfId="31157"/>
    <cellStyle name="Beløb 1000 3 6" xfId="31158"/>
    <cellStyle name="Beløb 1000 3 7" xfId="31159"/>
    <cellStyle name="Beløb 1000 3 8" xfId="31160"/>
    <cellStyle name="Beløb 1000 3 9" xfId="31161"/>
    <cellStyle name="Beløb 1000 4" xfId="31162"/>
    <cellStyle name="Beløb 1000 5" xfId="31163"/>
    <cellStyle name="Beløb 1000 6" xfId="31164"/>
    <cellStyle name="Beløb 1000 7" xfId="31165"/>
    <cellStyle name="Beløb 1000 8" xfId="31166"/>
    <cellStyle name="Beløb 1000 9" xfId="31167"/>
    <cellStyle name="Beløb 1000_040930_AFL_uppgj" xfId="139"/>
    <cellStyle name="Beløb_Ársreikningur" xfId="6433"/>
    <cellStyle name="Ç¥ÁØ_´ë¿ìÃâÇÏ¿äÃ» " xfId="140"/>
    <cellStyle name="calc" xfId="141"/>
    <cellStyle name="calc 2" xfId="6554"/>
    <cellStyle name="calc 3" xfId="31168"/>
    <cellStyle name="calc 4" xfId="31169"/>
    <cellStyle name="calc 5" xfId="31170"/>
    <cellStyle name="Calc Currency (0)" xfId="142"/>
    <cellStyle name="Calc Currency (0) 10" xfId="143"/>
    <cellStyle name="Calc Currency (0) 10 10" xfId="5824"/>
    <cellStyle name="Calc Currency (0) 10 10 2" xfId="10900"/>
    <cellStyle name="Calc Currency (0) 10 10 2 2" xfId="11492"/>
    <cellStyle name="Calc Currency (0) 10 10 3" xfId="11493"/>
    <cellStyle name="Calc Currency (0) 10 10 4" xfId="31171"/>
    <cellStyle name="Calc Currency (0) 10 10 5" xfId="31172"/>
    <cellStyle name="Calc Currency (0) 10 11" xfId="6556"/>
    <cellStyle name="Calc Currency (0) 10 11 2" xfId="11494"/>
    <cellStyle name="Calc Currency (0) 10 12" xfId="11495"/>
    <cellStyle name="Calc Currency (0) 10 13" xfId="31173"/>
    <cellStyle name="Calc Currency (0) 10 14" xfId="31174"/>
    <cellStyle name="Calc Currency (0) 10 2" xfId="1050"/>
    <cellStyle name="Calc Currency (0) 10 2 2" xfId="7184"/>
    <cellStyle name="Calc Currency (0) 10 2 2 2" xfId="11496"/>
    <cellStyle name="Calc Currency (0) 10 2 3" xfId="11497"/>
    <cellStyle name="Calc Currency (0) 10 2 4" xfId="31175"/>
    <cellStyle name="Calc Currency (0) 10 2 5" xfId="31176"/>
    <cellStyle name="Calc Currency (0) 10 3" xfId="1649"/>
    <cellStyle name="Calc Currency (0) 10 3 2" xfId="7693"/>
    <cellStyle name="Calc Currency (0) 10 3 2 2" xfId="11498"/>
    <cellStyle name="Calc Currency (0) 10 3 3" xfId="11499"/>
    <cellStyle name="Calc Currency (0) 10 3 4" xfId="31177"/>
    <cellStyle name="Calc Currency (0) 10 3 5" xfId="31178"/>
    <cellStyle name="Calc Currency (0) 10 4" xfId="2254"/>
    <cellStyle name="Calc Currency (0) 10 4 2" xfId="8157"/>
    <cellStyle name="Calc Currency (0) 10 4 2 2" xfId="11500"/>
    <cellStyle name="Calc Currency (0) 10 4 3" xfId="11501"/>
    <cellStyle name="Calc Currency (0) 10 4 4" xfId="31179"/>
    <cellStyle name="Calc Currency (0) 10 4 5" xfId="31180"/>
    <cellStyle name="Calc Currency (0) 10 5" xfId="2859"/>
    <cellStyle name="Calc Currency (0) 10 5 2" xfId="8623"/>
    <cellStyle name="Calc Currency (0) 10 5 2 2" xfId="11502"/>
    <cellStyle name="Calc Currency (0) 10 5 3" xfId="11503"/>
    <cellStyle name="Calc Currency (0) 10 5 4" xfId="31181"/>
    <cellStyle name="Calc Currency (0) 10 5 5" xfId="31182"/>
    <cellStyle name="Calc Currency (0) 10 6" xfId="3464"/>
    <cellStyle name="Calc Currency (0) 10 6 2" xfId="9087"/>
    <cellStyle name="Calc Currency (0) 10 6 2 2" xfId="11504"/>
    <cellStyle name="Calc Currency (0) 10 6 3" xfId="11505"/>
    <cellStyle name="Calc Currency (0) 10 6 4" xfId="31183"/>
    <cellStyle name="Calc Currency (0) 10 6 5" xfId="31184"/>
    <cellStyle name="Calc Currency (0) 10 7" xfId="4043"/>
    <cellStyle name="Calc Currency (0) 10 7 2" xfId="9533"/>
    <cellStyle name="Calc Currency (0) 10 7 2 2" xfId="11506"/>
    <cellStyle name="Calc Currency (0) 10 7 3" xfId="11507"/>
    <cellStyle name="Calc Currency (0) 10 7 4" xfId="31185"/>
    <cellStyle name="Calc Currency (0) 10 7 5" xfId="31186"/>
    <cellStyle name="Calc Currency (0) 10 8" xfId="4674"/>
    <cellStyle name="Calc Currency (0) 10 8 2" xfId="10018"/>
    <cellStyle name="Calc Currency (0) 10 8 2 2" xfId="11508"/>
    <cellStyle name="Calc Currency (0) 10 8 3" xfId="11509"/>
    <cellStyle name="Calc Currency (0) 10 8 4" xfId="31187"/>
    <cellStyle name="Calc Currency (0) 10 8 5" xfId="31188"/>
    <cellStyle name="Calc Currency (0) 10 9" xfId="5241"/>
    <cellStyle name="Calc Currency (0) 10 9 2" xfId="10450"/>
    <cellStyle name="Calc Currency (0) 10 9 2 2" xfId="11510"/>
    <cellStyle name="Calc Currency (0) 10 9 3" xfId="11511"/>
    <cellStyle name="Calc Currency (0) 10 9 4" xfId="31189"/>
    <cellStyle name="Calc Currency (0) 10 9 5" xfId="31190"/>
    <cellStyle name="Calc Currency (0) 11" xfId="144"/>
    <cellStyle name="Calc Currency (0) 11 10" xfId="5823"/>
    <cellStyle name="Calc Currency (0) 11 10 2" xfId="10899"/>
    <cellStyle name="Calc Currency (0) 11 10 2 2" xfId="11512"/>
    <cellStyle name="Calc Currency (0) 11 10 3" xfId="11513"/>
    <cellStyle name="Calc Currency (0) 11 10 4" xfId="31191"/>
    <cellStyle name="Calc Currency (0) 11 10 5" xfId="31192"/>
    <cellStyle name="Calc Currency (0) 11 11" xfId="6557"/>
    <cellStyle name="Calc Currency (0) 11 11 2" xfId="11514"/>
    <cellStyle name="Calc Currency (0) 11 12" xfId="11515"/>
    <cellStyle name="Calc Currency (0) 11 13" xfId="31193"/>
    <cellStyle name="Calc Currency (0) 11 14" xfId="31194"/>
    <cellStyle name="Calc Currency (0) 11 2" xfId="1051"/>
    <cellStyle name="Calc Currency (0) 11 2 2" xfId="7185"/>
    <cellStyle name="Calc Currency (0) 11 2 2 2" xfId="11516"/>
    <cellStyle name="Calc Currency (0) 11 2 3" xfId="11517"/>
    <cellStyle name="Calc Currency (0) 11 2 4" xfId="31195"/>
    <cellStyle name="Calc Currency (0) 11 2 5" xfId="31196"/>
    <cellStyle name="Calc Currency (0) 11 3" xfId="1624"/>
    <cellStyle name="Calc Currency (0) 11 3 2" xfId="7675"/>
    <cellStyle name="Calc Currency (0) 11 3 2 2" xfId="11518"/>
    <cellStyle name="Calc Currency (0) 11 3 3" xfId="11519"/>
    <cellStyle name="Calc Currency (0) 11 3 4" xfId="31197"/>
    <cellStyle name="Calc Currency (0) 11 3 5" xfId="31198"/>
    <cellStyle name="Calc Currency (0) 11 4" xfId="2229"/>
    <cellStyle name="Calc Currency (0) 11 4 2" xfId="8139"/>
    <cellStyle name="Calc Currency (0) 11 4 2 2" xfId="11520"/>
    <cellStyle name="Calc Currency (0) 11 4 3" xfId="11521"/>
    <cellStyle name="Calc Currency (0) 11 4 4" xfId="31199"/>
    <cellStyle name="Calc Currency (0) 11 4 5" xfId="31200"/>
    <cellStyle name="Calc Currency (0) 11 5" xfId="2834"/>
    <cellStyle name="Calc Currency (0) 11 5 2" xfId="8605"/>
    <cellStyle name="Calc Currency (0) 11 5 2 2" xfId="11522"/>
    <cellStyle name="Calc Currency (0) 11 5 3" xfId="11523"/>
    <cellStyle name="Calc Currency (0) 11 5 4" xfId="31201"/>
    <cellStyle name="Calc Currency (0) 11 5 5" xfId="31202"/>
    <cellStyle name="Calc Currency (0) 11 6" xfId="3439"/>
    <cellStyle name="Calc Currency (0) 11 6 2" xfId="9069"/>
    <cellStyle name="Calc Currency (0) 11 6 2 2" xfId="11524"/>
    <cellStyle name="Calc Currency (0) 11 6 3" xfId="11525"/>
    <cellStyle name="Calc Currency (0) 11 6 4" xfId="31203"/>
    <cellStyle name="Calc Currency (0) 11 6 5" xfId="31204"/>
    <cellStyle name="Calc Currency (0) 11 7" xfId="4042"/>
    <cellStyle name="Calc Currency (0) 11 7 2" xfId="9532"/>
    <cellStyle name="Calc Currency (0) 11 7 2 2" xfId="11526"/>
    <cellStyle name="Calc Currency (0) 11 7 3" xfId="11527"/>
    <cellStyle name="Calc Currency (0) 11 7 4" xfId="31205"/>
    <cellStyle name="Calc Currency (0) 11 7 5" xfId="31206"/>
    <cellStyle name="Calc Currency (0) 11 8" xfId="4649"/>
    <cellStyle name="Calc Currency (0) 11 8 2" xfId="10000"/>
    <cellStyle name="Calc Currency (0) 11 8 2 2" xfId="11528"/>
    <cellStyle name="Calc Currency (0) 11 8 3" xfId="11529"/>
    <cellStyle name="Calc Currency (0) 11 8 4" xfId="31207"/>
    <cellStyle name="Calc Currency (0) 11 8 5" xfId="31208"/>
    <cellStyle name="Calc Currency (0) 11 9" xfId="5240"/>
    <cellStyle name="Calc Currency (0) 11 9 2" xfId="10449"/>
    <cellStyle name="Calc Currency (0) 11 9 2 2" xfId="11530"/>
    <cellStyle name="Calc Currency (0) 11 9 3" xfId="11531"/>
    <cellStyle name="Calc Currency (0) 11 9 4" xfId="31209"/>
    <cellStyle name="Calc Currency (0) 11 9 5" xfId="31210"/>
    <cellStyle name="Calc Currency (0) 12" xfId="145"/>
    <cellStyle name="Calc Currency (0) 12 10" xfId="5822"/>
    <cellStyle name="Calc Currency (0) 12 10 2" xfId="10898"/>
    <cellStyle name="Calc Currency (0) 12 10 2 2" xfId="11532"/>
    <cellStyle name="Calc Currency (0) 12 10 3" xfId="11533"/>
    <cellStyle name="Calc Currency (0) 12 10 4" xfId="31211"/>
    <cellStyle name="Calc Currency (0) 12 10 5" xfId="31212"/>
    <cellStyle name="Calc Currency (0) 12 11" xfId="6558"/>
    <cellStyle name="Calc Currency (0) 12 11 2" xfId="11534"/>
    <cellStyle name="Calc Currency (0) 12 12" xfId="11535"/>
    <cellStyle name="Calc Currency (0) 12 13" xfId="31213"/>
    <cellStyle name="Calc Currency (0) 12 14" xfId="31214"/>
    <cellStyle name="Calc Currency (0) 12 2" xfId="1052"/>
    <cellStyle name="Calc Currency (0) 12 2 2" xfId="7186"/>
    <cellStyle name="Calc Currency (0) 12 2 2 2" xfId="11536"/>
    <cellStyle name="Calc Currency (0) 12 2 3" xfId="11537"/>
    <cellStyle name="Calc Currency (0) 12 2 4" xfId="31215"/>
    <cellStyle name="Calc Currency (0) 12 2 5" xfId="31216"/>
    <cellStyle name="Calc Currency (0) 12 3" xfId="1623"/>
    <cellStyle name="Calc Currency (0) 12 3 2" xfId="7674"/>
    <cellStyle name="Calc Currency (0) 12 3 2 2" xfId="11538"/>
    <cellStyle name="Calc Currency (0) 12 3 3" xfId="11539"/>
    <cellStyle name="Calc Currency (0) 12 3 4" xfId="31217"/>
    <cellStyle name="Calc Currency (0) 12 3 5" xfId="31218"/>
    <cellStyle name="Calc Currency (0) 12 4" xfId="2228"/>
    <cellStyle name="Calc Currency (0) 12 4 2" xfId="8138"/>
    <cellStyle name="Calc Currency (0) 12 4 2 2" xfId="11540"/>
    <cellStyle name="Calc Currency (0) 12 4 3" xfId="11541"/>
    <cellStyle name="Calc Currency (0) 12 4 4" xfId="31219"/>
    <cellStyle name="Calc Currency (0) 12 4 5" xfId="31220"/>
    <cellStyle name="Calc Currency (0) 12 5" xfId="2833"/>
    <cellStyle name="Calc Currency (0) 12 5 2" xfId="8604"/>
    <cellStyle name="Calc Currency (0) 12 5 2 2" xfId="11542"/>
    <cellStyle name="Calc Currency (0) 12 5 3" xfId="11543"/>
    <cellStyle name="Calc Currency (0) 12 5 4" xfId="31221"/>
    <cellStyle name="Calc Currency (0) 12 5 5" xfId="31222"/>
    <cellStyle name="Calc Currency (0) 12 6" xfId="3438"/>
    <cellStyle name="Calc Currency (0) 12 6 2" xfId="9068"/>
    <cellStyle name="Calc Currency (0) 12 6 2 2" xfId="11544"/>
    <cellStyle name="Calc Currency (0) 12 6 3" xfId="11545"/>
    <cellStyle name="Calc Currency (0) 12 6 4" xfId="31223"/>
    <cellStyle name="Calc Currency (0) 12 6 5" xfId="31224"/>
    <cellStyle name="Calc Currency (0) 12 7" xfId="4041"/>
    <cellStyle name="Calc Currency (0) 12 7 2" xfId="9531"/>
    <cellStyle name="Calc Currency (0) 12 7 2 2" xfId="11546"/>
    <cellStyle name="Calc Currency (0) 12 7 3" xfId="11547"/>
    <cellStyle name="Calc Currency (0) 12 7 4" xfId="31225"/>
    <cellStyle name="Calc Currency (0) 12 7 5" xfId="31226"/>
    <cellStyle name="Calc Currency (0) 12 8" xfId="4648"/>
    <cellStyle name="Calc Currency (0) 12 8 2" xfId="9999"/>
    <cellStyle name="Calc Currency (0) 12 8 2 2" xfId="11548"/>
    <cellStyle name="Calc Currency (0) 12 8 3" xfId="11549"/>
    <cellStyle name="Calc Currency (0) 12 8 4" xfId="31227"/>
    <cellStyle name="Calc Currency (0) 12 8 5" xfId="31228"/>
    <cellStyle name="Calc Currency (0) 12 9" xfId="5239"/>
    <cellStyle name="Calc Currency (0) 12 9 2" xfId="10448"/>
    <cellStyle name="Calc Currency (0) 12 9 2 2" xfId="11550"/>
    <cellStyle name="Calc Currency (0) 12 9 3" xfId="11551"/>
    <cellStyle name="Calc Currency (0) 12 9 4" xfId="31229"/>
    <cellStyle name="Calc Currency (0) 12 9 5" xfId="31230"/>
    <cellStyle name="Calc Currency (0) 13" xfId="146"/>
    <cellStyle name="Calc Currency (0) 13 10" xfId="5821"/>
    <cellStyle name="Calc Currency (0) 13 10 2" xfId="10897"/>
    <cellStyle name="Calc Currency (0) 13 10 2 2" xfId="11552"/>
    <cellStyle name="Calc Currency (0) 13 10 3" xfId="11553"/>
    <cellStyle name="Calc Currency (0) 13 10 4" xfId="31231"/>
    <cellStyle name="Calc Currency (0) 13 10 5" xfId="31232"/>
    <cellStyle name="Calc Currency (0) 13 11" xfId="6559"/>
    <cellStyle name="Calc Currency (0) 13 11 2" xfId="11554"/>
    <cellStyle name="Calc Currency (0) 13 12" xfId="11555"/>
    <cellStyle name="Calc Currency (0) 13 13" xfId="31233"/>
    <cellStyle name="Calc Currency (0) 13 14" xfId="31234"/>
    <cellStyle name="Calc Currency (0) 13 2" xfId="1053"/>
    <cellStyle name="Calc Currency (0) 13 2 2" xfId="7187"/>
    <cellStyle name="Calc Currency (0) 13 2 2 2" xfId="11556"/>
    <cellStyle name="Calc Currency (0) 13 2 3" xfId="11557"/>
    <cellStyle name="Calc Currency (0) 13 2 4" xfId="31235"/>
    <cellStyle name="Calc Currency (0) 13 2 5" xfId="31236"/>
    <cellStyle name="Calc Currency (0) 13 3" xfId="1622"/>
    <cellStyle name="Calc Currency (0) 13 3 2" xfId="7673"/>
    <cellStyle name="Calc Currency (0) 13 3 2 2" xfId="11558"/>
    <cellStyle name="Calc Currency (0) 13 3 3" xfId="11559"/>
    <cellStyle name="Calc Currency (0) 13 3 4" xfId="31237"/>
    <cellStyle name="Calc Currency (0) 13 3 5" xfId="31238"/>
    <cellStyle name="Calc Currency (0) 13 4" xfId="2227"/>
    <cellStyle name="Calc Currency (0) 13 4 2" xfId="8137"/>
    <cellStyle name="Calc Currency (0) 13 4 2 2" xfId="11560"/>
    <cellStyle name="Calc Currency (0) 13 4 3" xfId="11561"/>
    <cellStyle name="Calc Currency (0) 13 4 4" xfId="31239"/>
    <cellStyle name="Calc Currency (0) 13 4 5" xfId="31240"/>
    <cellStyle name="Calc Currency (0) 13 5" xfId="2832"/>
    <cellStyle name="Calc Currency (0) 13 5 2" xfId="8603"/>
    <cellStyle name="Calc Currency (0) 13 5 2 2" xfId="11562"/>
    <cellStyle name="Calc Currency (0) 13 5 3" xfId="11563"/>
    <cellStyle name="Calc Currency (0) 13 5 4" xfId="31241"/>
    <cellStyle name="Calc Currency (0) 13 5 5" xfId="31242"/>
    <cellStyle name="Calc Currency (0) 13 6" xfId="3437"/>
    <cellStyle name="Calc Currency (0) 13 6 2" xfId="9067"/>
    <cellStyle name="Calc Currency (0) 13 6 2 2" xfId="11564"/>
    <cellStyle name="Calc Currency (0) 13 6 3" xfId="11565"/>
    <cellStyle name="Calc Currency (0) 13 6 4" xfId="31243"/>
    <cellStyle name="Calc Currency (0) 13 6 5" xfId="31244"/>
    <cellStyle name="Calc Currency (0) 13 7" xfId="4040"/>
    <cellStyle name="Calc Currency (0) 13 7 2" xfId="9530"/>
    <cellStyle name="Calc Currency (0) 13 7 2 2" xfId="11566"/>
    <cellStyle name="Calc Currency (0) 13 7 3" xfId="11567"/>
    <cellStyle name="Calc Currency (0) 13 7 4" xfId="31245"/>
    <cellStyle name="Calc Currency (0) 13 7 5" xfId="31246"/>
    <cellStyle name="Calc Currency (0) 13 8" xfId="4647"/>
    <cellStyle name="Calc Currency (0) 13 8 2" xfId="9998"/>
    <cellStyle name="Calc Currency (0) 13 8 2 2" xfId="11568"/>
    <cellStyle name="Calc Currency (0) 13 8 3" xfId="11569"/>
    <cellStyle name="Calc Currency (0) 13 8 4" xfId="31247"/>
    <cellStyle name="Calc Currency (0) 13 8 5" xfId="31248"/>
    <cellStyle name="Calc Currency (0) 13 9" xfId="5238"/>
    <cellStyle name="Calc Currency (0) 13 9 2" xfId="10447"/>
    <cellStyle name="Calc Currency (0) 13 9 2 2" xfId="11570"/>
    <cellStyle name="Calc Currency (0) 13 9 3" xfId="11571"/>
    <cellStyle name="Calc Currency (0) 13 9 4" xfId="31249"/>
    <cellStyle name="Calc Currency (0) 13 9 5" xfId="31250"/>
    <cellStyle name="Calc Currency (0) 14" xfId="147"/>
    <cellStyle name="Calc Currency (0) 14 10" xfId="5820"/>
    <cellStyle name="Calc Currency (0) 14 10 2" xfId="10896"/>
    <cellStyle name="Calc Currency (0) 14 10 2 2" xfId="11572"/>
    <cellStyle name="Calc Currency (0) 14 10 3" xfId="11573"/>
    <cellStyle name="Calc Currency (0) 14 10 4" xfId="31251"/>
    <cellStyle name="Calc Currency (0) 14 10 5" xfId="31252"/>
    <cellStyle name="Calc Currency (0) 14 11" xfId="6560"/>
    <cellStyle name="Calc Currency (0) 14 11 2" xfId="11574"/>
    <cellStyle name="Calc Currency (0) 14 12" xfId="11575"/>
    <cellStyle name="Calc Currency (0) 14 13" xfId="31253"/>
    <cellStyle name="Calc Currency (0) 14 14" xfId="31254"/>
    <cellStyle name="Calc Currency (0) 14 2" xfId="1054"/>
    <cellStyle name="Calc Currency (0) 14 2 2" xfId="7188"/>
    <cellStyle name="Calc Currency (0) 14 2 2 2" xfId="11576"/>
    <cellStyle name="Calc Currency (0) 14 2 3" xfId="11577"/>
    <cellStyle name="Calc Currency (0) 14 2 4" xfId="31255"/>
    <cellStyle name="Calc Currency (0) 14 2 5" xfId="31256"/>
    <cellStyle name="Calc Currency (0) 14 3" xfId="1621"/>
    <cellStyle name="Calc Currency (0) 14 3 2" xfId="7672"/>
    <cellStyle name="Calc Currency (0) 14 3 2 2" xfId="11578"/>
    <cellStyle name="Calc Currency (0) 14 3 3" xfId="11579"/>
    <cellStyle name="Calc Currency (0) 14 3 4" xfId="31257"/>
    <cellStyle name="Calc Currency (0) 14 3 5" xfId="31258"/>
    <cellStyle name="Calc Currency (0) 14 4" xfId="2226"/>
    <cellStyle name="Calc Currency (0) 14 4 2" xfId="8136"/>
    <cellStyle name="Calc Currency (0) 14 4 2 2" xfId="11580"/>
    <cellStyle name="Calc Currency (0) 14 4 3" xfId="11581"/>
    <cellStyle name="Calc Currency (0) 14 4 4" xfId="31259"/>
    <cellStyle name="Calc Currency (0) 14 4 5" xfId="31260"/>
    <cellStyle name="Calc Currency (0) 14 5" xfId="2831"/>
    <cellStyle name="Calc Currency (0) 14 5 2" xfId="8602"/>
    <cellStyle name="Calc Currency (0) 14 5 2 2" xfId="11582"/>
    <cellStyle name="Calc Currency (0) 14 5 3" xfId="11583"/>
    <cellStyle name="Calc Currency (0) 14 5 4" xfId="31261"/>
    <cellStyle name="Calc Currency (0) 14 5 5" xfId="31262"/>
    <cellStyle name="Calc Currency (0) 14 6" xfId="3436"/>
    <cellStyle name="Calc Currency (0) 14 6 2" xfId="9066"/>
    <cellStyle name="Calc Currency (0) 14 6 2 2" xfId="11584"/>
    <cellStyle name="Calc Currency (0) 14 6 3" xfId="11585"/>
    <cellStyle name="Calc Currency (0) 14 6 4" xfId="31263"/>
    <cellStyle name="Calc Currency (0) 14 6 5" xfId="31264"/>
    <cellStyle name="Calc Currency (0) 14 7" xfId="4039"/>
    <cellStyle name="Calc Currency (0) 14 7 2" xfId="9529"/>
    <cellStyle name="Calc Currency (0) 14 7 2 2" xfId="11586"/>
    <cellStyle name="Calc Currency (0) 14 7 3" xfId="11587"/>
    <cellStyle name="Calc Currency (0) 14 7 4" xfId="31265"/>
    <cellStyle name="Calc Currency (0) 14 7 5" xfId="31266"/>
    <cellStyle name="Calc Currency (0) 14 8" xfId="4646"/>
    <cellStyle name="Calc Currency (0) 14 8 2" xfId="9997"/>
    <cellStyle name="Calc Currency (0) 14 8 2 2" xfId="11588"/>
    <cellStyle name="Calc Currency (0) 14 8 3" xfId="11589"/>
    <cellStyle name="Calc Currency (0) 14 8 4" xfId="31267"/>
    <cellStyle name="Calc Currency (0) 14 8 5" xfId="31268"/>
    <cellStyle name="Calc Currency (0) 14 9" xfId="5236"/>
    <cellStyle name="Calc Currency (0) 14 9 2" xfId="10445"/>
    <cellStyle name="Calc Currency (0) 14 9 2 2" xfId="11590"/>
    <cellStyle name="Calc Currency (0) 14 9 3" xfId="11591"/>
    <cellStyle name="Calc Currency (0) 14 9 4" xfId="31269"/>
    <cellStyle name="Calc Currency (0) 14 9 5" xfId="31270"/>
    <cellStyle name="Calc Currency (0) 15" xfId="148"/>
    <cellStyle name="Calc Currency (0) 15 10" xfId="5819"/>
    <cellStyle name="Calc Currency (0) 15 10 2" xfId="10895"/>
    <cellStyle name="Calc Currency (0) 15 10 2 2" xfId="11592"/>
    <cellStyle name="Calc Currency (0) 15 10 3" xfId="11593"/>
    <cellStyle name="Calc Currency (0) 15 10 4" xfId="31271"/>
    <cellStyle name="Calc Currency (0) 15 10 5" xfId="31272"/>
    <cellStyle name="Calc Currency (0) 15 11" xfId="6561"/>
    <cellStyle name="Calc Currency (0) 15 11 2" xfId="11594"/>
    <cellStyle name="Calc Currency (0) 15 12" xfId="11595"/>
    <cellStyle name="Calc Currency (0) 15 13" xfId="31273"/>
    <cellStyle name="Calc Currency (0) 15 14" xfId="31274"/>
    <cellStyle name="Calc Currency (0) 15 2" xfId="1055"/>
    <cellStyle name="Calc Currency (0) 15 2 2" xfId="7189"/>
    <cellStyle name="Calc Currency (0) 15 2 2 2" xfId="11596"/>
    <cellStyle name="Calc Currency (0) 15 2 3" xfId="11597"/>
    <cellStyle name="Calc Currency (0) 15 2 4" xfId="31275"/>
    <cellStyle name="Calc Currency (0) 15 2 5" xfId="31276"/>
    <cellStyle name="Calc Currency (0) 15 3" xfId="1620"/>
    <cellStyle name="Calc Currency (0) 15 3 2" xfId="7671"/>
    <cellStyle name="Calc Currency (0) 15 3 2 2" xfId="11598"/>
    <cellStyle name="Calc Currency (0) 15 3 3" xfId="11599"/>
    <cellStyle name="Calc Currency (0) 15 3 4" xfId="31277"/>
    <cellStyle name="Calc Currency (0) 15 3 5" xfId="31278"/>
    <cellStyle name="Calc Currency (0) 15 4" xfId="2225"/>
    <cellStyle name="Calc Currency (0) 15 4 2" xfId="8135"/>
    <cellStyle name="Calc Currency (0) 15 4 2 2" xfId="11600"/>
    <cellStyle name="Calc Currency (0) 15 4 3" xfId="11601"/>
    <cellStyle name="Calc Currency (0) 15 4 4" xfId="31279"/>
    <cellStyle name="Calc Currency (0) 15 4 5" xfId="31280"/>
    <cellStyle name="Calc Currency (0) 15 5" xfId="2830"/>
    <cellStyle name="Calc Currency (0) 15 5 2" xfId="8601"/>
    <cellStyle name="Calc Currency (0) 15 5 2 2" xfId="11602"/>
    <cellStyle name="Calc Currency (0) 15 5 3" xfId="11603"/>
    <cellStyle name="Calc Currency (0) 15 5 4" xfId="31281"/>
    <cellStyle name="Calc Currency (0) 15 5 5" xfId="31282"/>
    <cellStyle name="Calc Currency (0) 15 6" xfId="3435"/>
    <cellStyle name="Calc Currency (0) 15 6 2" xfId="9065"/>
    <cellStyle name="Calc Currency (0) 15 6 2 2" xfId="11604"/>
    <cellStyle name="Calc Currency (0) 15 6 3" xfId="11605"/>
    <cellStyle name="Calc Currency (0) 15 6 4" xfId="31283"/>
    <cellStyle name="Calc Currency (0) 15 6 5" xfId="31284"/>
    <cellStyle name="Calc Currency (0) 15 7" xfId="4038"/>
    <cellStyle name="Calc Currency (0) 15 7 2" xfId="9528"/>
    <cellStyle name="Calc Currency (0) 15 7 2 2" xfId="11606"/>
    <cellStyle name="Calc Currency (0) 15 7 3" xfId="11607"/>
    <cellStyle name="Calc Currency (0) 15 7 4" xfId="31285"/>
    <cellStyle name="Calc Currency (0) 15 7 5" xfId="31286"/>
    <cellStyle name="Calc Currency (0) 15 8" xfId="4645"/>
    <cellStyle name="Calc Currency (0) 15 8 2" xfId="9996"/>
    <cellStyle name="Calc Currency (0) 15 8 2 2" xfId="11608"/>
    <cellStyle name="Calc Currency (0) 15 8 3" xfId="11609"/>
    <cellStyle name="Calc Currency (0) 15 8 4" xfId="31287"/>
    <cellStyle name="Calc Currency (0) 15 8 5" xfId="31288"/>
    <cellStyle name="Calc Currency (0) 15 9" xfId="5235"/>
    <cellStyle name="Calc Currency (0) 15 9 2" xfId="10444"/>
    <cellStyle name="Calc Currency (0) 15 9 2 2" xfId="11610"/>
    <cellStyle name="Calc Currency (0) 15 9 3" xfId="11611"/>
    <cellStyle name="Calc Currency (0) 15 9 4" xfId="31289"/>
    <cellStyle name="Calc Currency (0) 15 9 5" xfId="31290"/>
    <cellStyle name="Calc Currency (0) 16" xfId="6555"/>
    <cellStyle name="Calc Currency (0) 16 10" xfId="31291"/>
    <cellStyle name="Calc Currency (0) 16 2" xfId="11612"/>
    <cellStyle name="Calc Currency (0) 16 3" xfId="31292"/>
    <cellStyle name="Calc Currency (0) 16 4" xfId="31293"/>
    <cellStyle name="Calc Currency (0) 16 5" xfId="31294"/>
    <cellStyle name="Calc Currency (0) 16 6" xfId="31295"/>
    <cellStyle name="Calc Currency (0) 16 7" xfId="31296"/>
    <cellStyle name="Calc Currency (0) 16 8" xfId="31297"/>
    <cellStyle name="Calc Currency (0) 16 9" xfId="31298"/>
    <cellStyle name="Calc Currency (0) 17" xfId="11613"/>
    <cellStyle name="Calc Currency (0) 17 10" xfId="31299"/>
    <cellStyle name="Calc Currency (0) 17 2" xfId="31300"/>
    <cellStyle name="Calc Currency (0) 17 3" xfId="31301"/>
    <cellStyle name="Calc Currency (0) 17 4" xfId="31302"/>
    <cellStyle name="Calc Currency (0) 17 5" xfId="31303"/>
    <cellStyle name="Calc Currency (0) 17 6" xfId="31304"/>
    <cellStyle name="Calc Currency (0) 17 7" xfId="31305"/>
    <cellStyle name="Calc Currency (0) 17 8" xfId="31306"/>
    <cellStyle name="Calc Currency (0) 17 9" xfId="31307"/>
    <cellStyle name="Calc Currency (0) 18" xfId="11614"/>
    <cellStyle name="Calc Currency (0) 18 10" xfId="31308"/>
    <cellStyle name="Calc Currency (0) 18 2" xfId="31309"/>
    <cellStyle name="Calc Currency (0) 18 3" xfId="31310"/>
    <cellStyle name="Calc Currency (0) 18 4" xfId="31311"/>
    <cellStyle name="Calc Currency (0) 18 5" xfId="31312"/>
    <cellStyle name="Calc Currency (0) 18 6" xfId="31313"/>
    <cellStyle name="Calc Currency (0) 18 7" xfId="31314"/>
    <cellStyle name="Calc Currency (0) 18 8" xfId="31315"/>
    <cellStyle name="Calc Currency (0) 18 9" xfId="31316"/>
    <cellStyle name="Calc Currency (0) 19" xfId="31317"/>
    <cellStyle name="Calc Currency (0) 2" xfId="149"/>
    <cellStyle name="Calc Currency (0) 2 10" xfId="5818"/>
    <cellStyle name="Calc Currency (0) 2 10 2" xfId="10894"/>
    <cellStyle name="Calc Currency (0) 2 10 2 2" xfId="11615"/>
    <cellStyle name="Calc Currency (0) 2 10 3" xfId="11616"/>
    <cellStyle name="Calc Currency (0) 2 10 4" xfId="31318"/>
    <cellStyle name="Calc Currency (0) 2 10 5" xfId="31319"/>
    <cellStyle name="Calc Currency (0) 2 11" xfId="6562"/>
    <cellStyle name="Calc Currency (0) 2 11 2" xfId="11617"/>
    <cellStyle name="Calc Currency (0) 2 12" xfId="11618"/>
    <cellStyle name="Calc Currency (0) 2 13" xfId="31320"/>
    <cellStyle name="Calc Currency (0) 2 14" xfId="31321"/>
    <cellStyle name="Calc Currency (0) 2 2" xfId="1056"/>
    <cellStyle name="Calc Currency (0) 2 2 2" xfId="7190"/>
    <cellStyle name="Calc Currency (0) 2 2 2 2" xfId="11619"/>
    <cellStyle name="Calc Currency (0) 2 2 3" xfId="11620"/>
    <cellStyle name="Calc Currency (0) 2 2 4" xfId="31322"/>
    <cellStyle name="Calc Currency (0) 2 2 5" xfId="31323"/>
    <cellStyle name="Calc Currency (0) 2 3" xfId="1619"/>
    <cellStyle name="Calc Currency (0) 2 3 2" xfId="7670"/>
    <cellStyle name="Calc Currency (0) 2 3 2 2" xfId="11621"/>
    <cellStyle name="Calc Currency (0) 2 3 3" xfId="11622"/>
    <cellStyle name="Calc Currency (0) 2 3 4" xfId="31324"/>
    <cellStyle name="Calc Currency (0) 2 3 5" xfId="31325"/>
    <cellStyle name="Calc Currency (0) 2 4" xfId="2224"/>
    <cellStyle name="Calc Currency (0) 2 4 2" xfId="8134"/>
    <cellStyle name="Calc Currency (0) 2 4 2 2" xfId="11623"/>
    <cellStyle name="Calc Currency (0) 2 4 3" xfId="11624"/>
    <cellStyle name="Calc Currency (0) 2 4 4" xfId="31326"/>
    <cellStyle name="Calc Currency (0) 2 4 5" xfId="31327"/>
    <cellStyle name="Calc Currency (0) 2 5" xfId="2829"/>
    <cellStyle name="Calc Currency (0) 2 5 2" xfId="8600"/>
    <cellStyle name="Calc Currency (0) 2 5 2 2" xfId="11625"/>
    <cellStyle name="Calc Currency (0) 2 5 3" xfId="11626"/>
    <cellStyle name="Calc Currency (0) 2 5 4" xfId="31328"/>
    <cellStyle name="Calc Currency (0) 2 5 5" xfId="31329"/>
    <cellStyle name="Calc Currency (0) 2 6" xfId="3434"/>
    <cellStyle name="Calc Currency (0) 2 6 2" xfId="9064"/>
    <cellStyle name="Calc Currency (0) 2 6 2 2" xfId="11627"/>
    <cellStyle name="Calc Currency (0) 2 6 3" xfId="11628"/>
    <cellStyle name="Calc Currency (0) 2 6 4" xfId="31330"/>
    <cellStyle name="Calc Currency (0) 2 6 5" xfId="31331"/>
    <cellStyle name="Calc Currency (0) 2 7" xfId="4036"/>
    <cellStyle name="Calc Currency (0) 2 7 2" xfId="9526"/>
    <cellStyle name="Calc Currency (0) 2 7 2 2" xfId="11629"/>
    <cellStyle name="Calc Currency (0) 2 7 3" xfId="11630"/>
    <cellStyle name="Calc Currency (0) 2 7 4" xfId="31332"/>
    <cellStyle name="Calc Currency (0) 2 7 5" xfId="31333"/>
    <cellStyle name="Calc Currency (0) 2 8" xfId="4644"/>
    <cellStyle name="Calc Currency (0) 2 8 2" xfId="9995"/>
    <cellStyle name="Calc Currency (0) 2 8 2 2" xfId="11631"/>
    <cellStyle name="Calc Currency (0) 2 8 3" xfId="11632"/>
    <cellStyle name="Calc Currency (0) 2 8 4" xfId="31334"/>
    <cellStyle name="Calc Currency (0) 2 8 5" xfId="31335"/>
    <cellStyle name="Calc Currency (0) 2 9" xfId="5234"/>
    <cellStyle name="Calc Currency (0) 2 9 2" xfId="10443"/>
    <cellStyle name="Calc Currency (0) 2 9 2 2" xfId="11633"/>
    <cellStyle name="Calc Currency (0) 2 9 3" xfId="11634"/>
    <cellStyle name="Calc Currency (0) 2 9 4" xfId="31336"/>
    <cellStyle name="Calc Currency (0) 2 9 5" xfId="31337"/>
    <cellStyle name="Calc Currency (0) 20" xfId="31338"/>
    <cellStyle name="Calc Currency (0) 21" xfId="31339"/>
    <cellStyle name="Calc Currency (0) 22" xfId="31340"/>
    <cellStyle name="Calc Currency (0) 23" xfId="31341"/>
    <cellStyle name="Calc Currency (0) 24" xfId="31342"/>
    <cellStyle name="Calc Currency (0) 25" xfId="31343"/>
    <cellStyle name="Calc Currency (0) 26" xfId="31344"/>
    <cellStyle name="Calc Currency (0) 27" xfId="31345"/>
    <cellStyle name="Calc Currency (0) 28" xfId="31346"/>
    <cellStyle name="Calc Currency (0) 3" xfId="150"/>
    <cellStyle name="Calc Currency (0) 3 10" xfId="5816"/>
    <cellStyle name="Calc Currency (0) 3 10 2" xfId="10892"/>
    <cellStyle name="Calc Currency (0) 3 10 2 2" xfId="11635"/>
    <cellStyle name="Calc Currency (0) 3 10 3" xfId="11636"/>
    <cellStyle name="Calc Currency (0) 3 10 4" xfId="31347"/>
    <cellStyle name="Calc Currency (0) 3 10 5" xfId="31348"/>
    <cellStyle name="Calc Currency (0) 3 11" xfId="6563"/>
    <cellStyle name="Calc Currency (0) 3 11 2" xfId="11637"/>
    <cellStyle name="Calc Currency (0) 3 12" xfId="11638"/>
    <cellStyle name="Calc Currency (0) 3 13" xfId="31349"/>
    <cellStyle name="Calc Currency (0) 3 14" xfId="31350"/>
    <cellStyle name="Calc Currency (0) 3 2" xfId="1057"/>
    <cellStyle name="Calc Currency (0) 3 2 2" xfId="7191"/>
    <cellStyle name="Calc Currency (0) 3 2 2 2" xfId="11639"/>
    <cellStyle name="Calc Currency (0) 3 2 3" xfId="11640"/>
    <cellStyle name="Calc Currency (0) 3 2 4" xfId="31351"/>
    <cellStyle name="Calc Currency (0) 3 2 5" xfId="31352"/>
    <cellStyle name="Calc Currency (0) 3 3" xfId="1618"/>
    <cellStyle name="Calc Currency (0) 3 3 2" xfId="7669"/>
    <cellStyle name="Calc Currency (0) 3 3 2 2" xfId="11641"/>
    <cellStyle name="Calc Currency (0) 3 3 3" xfId="11642"/>
    <cellStyle name="Calc Currency (0) 3 3 4" xfId="31353"/>
    <cellStyle name="Calc Currency (0) 3 3 5" xfId="31354"/>
    <cellStyle name="Calc Currency (0) 3 4" xfId="2223"/>
    <cellStyle name="Calc Currency (0) 3 4 2" xfId="8133"/>
    <cellStyle name="Calc Currency (0) 3 4 2 2" xfId="11643"/>
    <cellStyle name="Calc Currency (0) 3 4 3" xfId="11644"/>
    <cellStyle name="Calc Currency (0) 3 4 4" xfId="31355"/>
    <cellStyle name="Calc Currency (0) 3 4 5" xfId="31356"/>
    <cellStyle name="Calc Currency (0) 3 5" xfId="2828"/>
    <cellStyle name="Calc Currency (0) 3 5 2" xfId="8599"/>
    <cellStyle name="Calc Currency (0) 3 5 2 2" xfId="11645"/>
    <cellStyle name="Calc Currency (0) 3 5 3" xfId="11646"/>
    <cellStyle name="Calc Currency (0) 3 5 4" xfId="31357"/>
    <cellStyle name="Calc Currency (0) 3 5 5" xfId="31358"/>
    <cellStyle name="Calc Currency (0) 3 6" xfId="3433"/>
    <cellStyle name="Calc Currency (0) 3 6 2" xfId="9063"/>
    <cellStyle name="Calc Currency (0) 3 6 2 2" xfId="11647"/>
    <cellStyle name="Calc Currency (0) 3 6 3" xfId="11648"/>
    <cellStyle name="Calc Currency (0) 3 6 4" xfId="31359"/>
    <cellStyle name="Calc Currency (0) 3 6 5" xfId="31360"/>
    <cellStyle name="Calc Currency (0) 3 7" xfId="4035"/>
    <cellStyle name="Calc Currency (0) 3 7 2" xfId="9525"/>
    <cellStyle name="Calc Currency (0) 3 7 2 2" xfId="11649"/>
    <cellStyle name="Calc Currency (0) 3 7 3" xfId="11650"/>
    <cellStyle name="Calc Currency (0) 3 7 4" xfId="31361"/>
    <cellStyle name="Calc Currency (0) 3 7 5" xfId="31362"/>
    <cellStyle name="Calc Currency (0) 3 8" xfId="4643"/>
    <cellStyle name="Calc Currency (0) 3 8 2" xfId="9994"/>
    <cellStyle name="Calc Currency (0) 3 8 2 2" xfId="11651"/>
    <cellStyle name="Calc Currency (0) 3 8 3" xfId="11652"/>
    <cellStyle name="Calc Currency (0) 3 8 4" xfId="31363"/>
    <cellStyle name="Calc Currency (0) 3 8 5" xfId="31364"/>
    <cellStyle name="Calc Currency (0) 3 9" xfId="5233"/>
    <cellStyle name="Calc Currency (0) 3 9 2" xfId="10442"/>
    <cellStyle name="Calc Currency (0) 3 9 2 2" xfId="11653"/>
    <cellStyle name="Calc Currency (0) 3 9 3" xfId="11654"/>
    <cellStyle name="Calc Currency (0) 3 9 4" xfId="31365"/>
    <cellStyle name="Calc Currency (0) 3 9 5" xfId="31366"/>
    <cellStyle name="Calc Currency (0) 4" xfId="151"/>
    <cellStyle name="Calc Currency (0) 4 10" xfId="5815"/>
    <cellStyle name="Calc Currency (0) 4 10 2" xfId="10891"/>
    <cellStyle name="Calc Currency (0) 4 10 2 2" xfId="11655"/>
    <cellStyle name="Calc Currency (0) 4 10 3" xfId="11656"/>
    <cellStyle name="Calc Currency (0) 4 10 4" xfId="31367"/>
    <cellStyle name="Calc Currency (0) 4 10 5" xfId="31368"/>
    <cellStyle name="Calc Currency (0) 4 11" xfId="6564"/>
    <cellStyle name="Calc Currency (0) 4 11 2" xfId="11657"/>
    <cellStyle name="Calc Currency (0) 4 12" xfId="11658"/>
    <cellStyle name="Calc Currency (0) 4 13" xfId="31369"/>
    <cellStyle name="Calc Currency (0) 4 14" xfId="31370"/>
    <cellStyle name="Calc Currency (0) 4 2" xfId="1058"/>
    <cellStyle name="Calc Currency (0) 4 2 2" xfId="7192"/>
    <cellStyle name="Calc Currency (0) 4 2 2 2" xfId="11659"/>
    <cellStyle name="Calc Currency (0) 4 2 3" xfId="11660"/>
    <cellStyle name="Calc Currency (0) 4 2 4" xfId="31371"/>
    <cellStyle name="Calc Currency (0) 4 2 5" xfId="31372"/>
    <cellStyle name="Calc Currency (0) 4 3" xfId="1616"/>
    <cellStyle name="Calc Currency (0) 4 3 2" xfId="7667"/>
    <cellStyle name="Calc Currency (0) 4 3 2 2" xfId="11661"/>
    <cellStyle name="Calc Currency (0) 4 3 3" xfId="11662"/>
    <cellStyle name="Calc Currency (0) 4 3 4" xfId="31373"/>
    <cellStyle name="Calc Currency (0) 4 3 5" xfId="31374"/>
    <cellStyle name="Calc Currency (0) 4 4" xfId="2221"/>
    <cellStyle name="Calc Currency (0) 4 4 2" xfId="8131"/>
    <cellStyle name="Calc Currency (0) 4 4 2 2" xfId="11663"/>
    <cellStyle name="Calc Currency (0) 4 4 3" xfId="11664"/>
    <cellStyle name="Calc Currency (0) 4 4 4" xfId="31375"/>
    <cellStyle name="Calc Currency (0) 4 4 5" xfId="31376"/>
    <cellStyle name="Calc Currency (0) 4 5" xfId="2826"/>
    <cellStyle name="Calc Currency (0) 4 5 2" xfId="8597"/>
    <cellStyle name="Calc Currency (0) 4 5 2 2" xfId="11665"/>
    <cellStyle name="Calc Currency (0) 4 5 3" xfId="11666"/>
    <cellStyle name="Calc Currency (0) 4 5 4" xfId="31377"/>
    <cellStyle name="Calc Currency (0) 4 5 5" xfId="31378"/>
    <cellStyle name="Calc Currency (0) 4 6" xfId="3431"/>
    <cellStyle name="Calc Currency (0) 4 6 2" xfId="9061"/>
    <cellStyle name="Calc Currency (0) 4 6 2 2" xfId="11667"/>
    <cellStyle name="Calc Currency (0) 4 6 3" xfId="11668"/>
    <cellStyle name="Calc Currency (0) 4 6 4" xfId="31379"/>
    <cellStyle name="Calc Currency (0) 4 6 5" xfId="31380"/>
    <cellStyle name="Calc Currency (0) 4 7" xfId="4034"/>
    <cellStyle name="Calc Currency (0) 4 7 2" xfId="9524"/>
    <cellStyle name="Calc Currency (0) 4 7 2 2" xfId="11669"/>
    <cellStyle name="Calc Currency (0) 4 7 3" xfId="11670"/>
    <cellStyle name="Calc Currency (0) 4 7 4" xfId="31381"/>
    <cellStyle name="Calc Currency (0) 4 7 5" xfId="31382"/>
    <cellStyle name="Calc Currency (0) 4 8" xfId="4641"/>
    <cellStyle name="Calc Currency (0) 4 8 2" xfId="9992"/>
    <cellStyle name="Calc Currency (0) 4 8 2 2" xfId="11671"/>
    <cellStyle name="Calc Currency (0) 4 8 3" xfId="11672"/>
    <cellStyle name="Calc Currency (0) 4 8 4" xfId="31383"/>
    <cellStyle name="Calc Currency (0) 4 8 5" xfId="31384"/>
    <cellStyle name="Calc Currency (0) 4 9" xfId="5232"/>
    <cellStyle name="Calc Currency (0) 4 9 2" xfId="10441"/>
    <cellStyle name="Calc Currency (0) 4 9 2 2" xfId="11673"/>
    <cellStyle name="Calc Currency (0) 4 9 3" xfId="11674"/>
    <cellStyle name="Calc Currency (0) 4 9 4" xfId="31385"/>
    <cellStyle name="Calc Currency (0) 4 9 5" xfId="31386"/>
    <cellStyle name="Calc Currency (0) 5" xfId="152"/>
    <cellStyle name="Calc Currency (0) 5 10" xfId="5814"/>
    <cellStyle name="Calc Currency (0) 5 10 2" xfId="10890"/>
    <cellStyle name="Calc Currency (0) 5 10 2 2" xfId="11675"/>
    <cellStyle name="Calc Currency (0) 5 10 3" xfId="11676"/>
    <cellStyle name="Calc Currency (0) 5 10 4" xfId="31387"/>
    <cellStyle name="Calc Currency (0) 5 10 5" xfId="31388"/>
    <cellStyle name="Calc Currency (0) 5 11" xfId="6565"/>
    <cellStyle name="Calc Currency (0) 5 11 2" xfId="11677"/>
    <cellStyle name="Calc Currency (0) 5 12" xfId="11678"/>
    <cellStyle name="Calc Currency (0) 5 13" xfId="31389"/>
    <cellStyle name="Calc Currency (0) 5 14" xfId="31390"/>
    <cellStyle name="Calc Currency (0) 5 2" xfId="1059"/>
    <cellStyle name="Calc Currency (0) 5 2 2" xfId="7193"/>
    <cellStyle name="Calc Currency (0) 5 2 2 2" xfId="11679"/>
    <cellStyle name="Calc Currency (0) 5 2 3" xfId="11680"/>
    <cellStyle name="Calc Currency (0) 5 2 4" xfId="31391"/>
    <cellStyle name="Calc Currency (0) 5 2 5" xfId="31392"/>
    <cellStyle name="Calc Currency (0) 5 3" xfId="1615"/>
    <cellStyle name="Calc Currency (0) 5 3 2" xfId="7666"/>
    <cellStyle name="Calc Currency (0) 5 3 2 2" xfId="11681"/>
    <cellStyle name="Calc Currency (0) 5 3 3" xfId="11682"/>
    <cellStyle name="Calc Currency (0) 5 3 4" xfId="31393"/>
    <cellStyle name="Calc Currency (0) 5 3 5" xfId="31394"/>
    <cellStyle name="Calc Currency (0) 5 4" xfId="2220"/>
    <cellStyle name="Calc Currency (0) 5 4 2" xfId="8130"/>
    <cellStyle name="Calc Currency (0) 5 4 2 2" xfId="11683"/>
    <cellStyle name="Calc Currency (0) 5 4 3" xfId="11684"/>
    <cellStyle name="Calc Currency (0) 5 4 4" xfId="31395"/>
    <cellStyle name="Calc Currency (0) 5 4 5" xfId="31396"/>
    <cellStyle name="Calc Currency (0) 5 5" xfId="2825"/>
    <cellStyle name="Calc Currency (0) 5 5 2" xfId="8596"/>
    <cellStyle name="Calc Currency (0) 5 5 2 2" xfId="11685"/>
    <cellStyle name="Calc Currency (0) 5 5 3" xfId="11686"/>
    <cellStyle name="Calc Currency (0) 5 5 4" xfId="31397"/>
    <cellStyle name="Calc Currency (0) 5 5 5" xfId="31398"/>
    <cellStyle name="Calc Currency (0) 5 6" xfId="3430"/>
    <cellStyle name="Calc Currency (0) 5 6 2" xfId="9060"/>
    <cellStyle name="Calc Currency (0) 5 6 2 2" xfId="11687"/>
    <cellStyle name="Calc Currency (0) 5 6 3" xfId="11688"/>
    <cellStyle name="Calc Currency (0) 5 6 4" xfId="31399"/>
    <cellStyle name="Calc Currency (0) 5 6 5" xfId="31400"/>
    <cellStyle name="Calc Currency (0) 5 7" xfId="4033"/>
    <cellStyle name="Calc Currency (0) 5 7 2" xfId="9523"/>
    <cellStyle name="Calc Currency (0) 5 7 2 2" xfId="11689"/>
    <cellStyle name="Calc Currency (0) 5 7 3" xfId="11690"/>
    <cellStyle name="Calc Currency (0) 5 7 4" xfId="31401"/>
    <cellStyle name="Calc Currency (0) 5 7 5" xfId="31402"/>
    <cellStyle name="Calc Currency (0) 5 8" xfId="4640"/>
    <cellStyle name="Calc Currency (0) 5 8 2" xfId="9991"/>
    <cellStyle name="Calc Currency (0) 5 8 2 2" xfId="11691"/>
    <cellStyle name="Calc Currency (0) 5 8 3" xfId="11692"/>
    <cellStyle name="Calc Currency (0) 5 8 4" xfId="31403"/>
    <cellStyle name="Calc Currency (0) 5 8 5" xfId="31404"/>
    <cellStyle name="Calc Currency (0) 5 9" xfId="5231"/>
    <cellStyle name="Calc Currency (0) 5 9 2" xfId="10440"/>
    <cellStyle name="Calc Currency (0) 5 9 2 2" xfId="11693"/>
    <cellStyle name="Calc Currency (0) 5 9 3" xfId="11694"/>
    <cellStyle name="Calc Currency (0) 5 9 4" xfId="31405"/>
    <cellStyle name="Calc Currency (0) 5 9 5" xfId="31406"/>
    <cellStyle name="Calc Currency (0) 6" xfId="153"/>
    <cellStyle name="Calc Currency (0) 6 10" xfId="5813"/>
    <cellStyle name="Calc Currency (0) 6 10 2" xfId="10889"/>
    <cellStyle name="Calc Currency (0) 6 10 2 2" xfId="11695"/>
    <cellStyle name="Calc Currency (0) 6 10 3" xfId="11696"/>
    <cellStyle name="Calc Currency (0) 6 10 4" xfId="31407"/>
    <cellStyle name="Calc Currency (0) 6 10 5" xfId="31408"/>
    <cellStyle name="Calc Currency (0) 6 11" xfId="6566"/>
    <cellStyle name="Calc Currency (0) 6 11 2" xfId="11697"/>
    <cellStyle name="Calc Currency (0) 6 12" xfId="11698"/>
    <cellStyle name="Calc Currency (0) 6 13" xfId="31409"/>
    <cellStyle name="Calc Currency (0) 6 14" xfId="31410"/>
    <cellStyle name="Calc Currency (0) 6 2" xfId="1060"/>
    <cellStyle name="Calc Currency (0) 6 2 2" xfId="7194"/>
    <cellStyle name="Calc Currency (0) 6 2 2 2" xfId="11699"/>
    <cellStyle name="Calc Currency (0) 6 2 3" xfId="11700"/>
    <cellStyle name="Calc Currency (0) 6 2 4" xfId="31411"/>
    <cellStyle name="Calc Currency (0) 6 2 5" xfId="31412"/>
    <cellStyle name="Calc Currency (0) 6 3" xfId="1614"/>
    <cellStyle name="Calc Currency (0) 6 3 2" xfId="7665"/>
    <cellStyle name="Calc Currency (0) 6 3 2 2" xfId="11701"/>
    <cellStyle name="Calc Currency (0) 6 3 3" xfId="11702"/>
    <cellStyle name="Calc Currency (0) 6 3 4" xfId="31413"/>
    <cellStyle name="Calc Currency (0) 6 3 5" xfId="31414"/>
    <cellStyle name="Calc Currency (0) 6 4" xfId="2219"/>
    <cellStyle name="Calc Currency (0) 6 4 2" xfId="8129"/>
    <cellStyle name="Calc Currency (0) 6 4 2 2" xfId="11703"/>
    <cellStyle name="Calc Currency (0) 6 4 3" xfId="11704"/>
    <cellStyle name="Calc Currency (0) 6 4 4" xfId="31415"/>
    <cellStyle name="Calc Currency (0) 6 4 5" xfId="31416"/>
    <cellStyle name="Calc Currency (0) 6 5" xfId="2824"/>
    <cellStyle name="Calc Currency (0) 6 5 2" xfId="8595"/>
    <cellStyle name="Calc Currency (0) 6 5 2 2" xfId="11705"/>
    <cellStyle name="Calc Currency (0) 6 5 3" xfId="11706"/>
    <cellStyle name="Calc Currency (0) 6 5 4" xfId="31417"/>
    <cellStyle name="Calc Currency (0) 6 5 5" xfId="31418"/>
    <cellStyle name="Calc Currency (0) 6 6" xfId="3429"/>
    <cellStyle name="Calc Currency (0) 6 6 2" xfId="9059"/>
    <cellStyle name="Calc Currency (0) 6 6 2 2" xfId="11707"/>
    <cellStyle name="Calc Currency (0) 6 6 3" xfId="11708"/>
    <cellStyle name="Calc Currency (0) 6 6 4" xfId="31419"/>
    <cellStyle name="Calc Currency (0) 6 6 5" xfId="31420"/>
    <cellStyle name="Calc Currency (0) 6 7" xfId="4032"/>
    <cellStyle name="Calc Currency (0) 6 7 2" xfId="9522"/>
    <cellStyle name="Calc Currency (0) 6 7 2 2" xfId="11709"/>
    <cellStyle name="Calc Currency (0) 6 7 3" xfId="11710"/>
    <cellStyle name="Calc Currency (0) 6 7 4" xfId="31421"/>
    <cellStyle name="Calc Currency (0) 6 7 5" xfId="31422"/>
    <cellStyle name="Calc Currency (0) 6 8" xfId="4639"/>
    <cellStyle name="Calc Currency (0) 6 8 2" xfId="9990"/>
    <cellStyle name="Calc Currency (0) 6 8 2 2" xfId="11711"/>
    <cellStyle name="Calc Currency (0) 6 8 3" xfId="11712"/>
    <cellStyle name="Calc Currency (0) 6 8 4" xfId="31423"/>
    <cellStyle name="Calc Currency (0) 6 8 5" xfId="31424"/>
    <cellStyle name="Calc Currency (0) 6 9" xfId="5230"/>
    <cellStyle name="Calc Currency (0) 6 9 2" xfId="10439"/>
    <cellStyle name="Calc Currency (0) 6 9 2 2" xfId="11713"/>
    <cellStyle name="Calc Currency (0) 6 9 3" xfId="11714"/>
    <cellStyle name="Calc Currency (0) 6 9 4" xfId="31425"/>
    <cellStyle name="Calc Currency (0) 6 9 5" xfId="31426"/>
    <cellStyle name="Calc Currency (0) 7" xfId="154"/>
    <cellStyle name="Calc Currency (0) 7 10" xfId="5812"/>
    <cellStyle name="Calc Currency (0) 7 10 2" xfId="10888"/>
    <cellStyle name="Calc Currency (0) 7 10 2 2" xfId="11715"/>
    <cellStyle name="Calc Currency (0) 7 10 3" xfId="11716"/>
    <cellStyle name="Calc Currency (0) 7 10 4" xfId="31427"/>
    <cellStyle name="Calc Currency (0) 7 10 5" xfId="31428"/>
    <cellStyle name="Calc Currency (0) 7 11" xfId="6567"/>
    <cellStyle name="Calc Currency (0) 7 11 2" xfId="11717"/>
    <cellStyle name="Calc Currency (0) 7 12" xfId="11718"/>
    <cellStyle name="Calc Currency (0) 7 13" xfId="31429"/>
    <cellStyle name="Calc Currency (0) 7 14" xfId="31430"/>
    <cellStyle name="Calc Currency (0) 7 2" xfId="1061"/>
    <cellStyle name="Calc Currency (0) 7 2 2" xfId="7195"/>
    <cellStyle name="Calc Currency (0) 7 2 2 2" xfId="11719"/>
    <cellStyle name="Calc Currency (0) 7 2 3" xfId="11720"/>
    <cellStyle name="Calc Currency (0) 7 2 4" xfId="31431"/>
    <cellStyle name="Calc Currency (0) 7 2 5" xfId="31432"/>
    <cellStyle name="Calc Currency (0) 7 3" xfId="1613"/>
    <cellStyle name="Calc Currency (0) 7 3 2" xfId="7664"/>
    <cellStyle name="Calc Currency (0) 7 3 2 2" xfId="11721"/>
    <cellStyle name="Calc Currency (0) 7 3 3" xfId="11722"/>
    <cellStyle name="Calc Currency (0) 7 3 4" xfId="31433"/>
    <cellStyle name="Calc Currency (0) 7 3 5" xfId="31434"/>
    <cellStyle name="Calc Currency (0) 7 4" xfId="2218"/>
    <cellStyle name="Calc Currency (0) 7 4 2" xfId="8128"/>
    <cellStyle name="Calc Currency (0) 7 4 2 2" xfId="11723"/>
    <cellStyle name="Calc Currency (0) 7 4 3" xfId="11724"/>
    <cellStyle name="Calc Currency (0) 7 4 4" xfId="31435"/>
    <cellStyle name="Calc Currency (0) 7 4 5" xfId="31436"/>
    <cellStyle name="Calc Currency (0) 7 5" xfId="2823"/>
    <cellStyle name="Calc Currency (0) 7 5 2" xfId="8594"/>
    <cellStyle name="Calc Currency (0) 7 5 2 2" xfId="11725"/>
    <cellStyle name="Calc Currency (0) 7 5 3" xfId="11726"/>
    <cellStyle name="Calc Currency (0) 7 5 4" xfId="31437"/>
    <cellStyle name="Calc Currency (0) 7 5 5" xfId="31438"/>
    <cellStyle name="Calc Currency (0) 7 6" xfId="3428"/>
    <cellStyle name="Calc Currency (0) 7 6 2" xfId="9058"/>
    <cellStyle name="Calc Currency (0) 7 6 2 2" xfId="11727"/>
    <cellStyle name="Calc Currency (0) 7 6 3" xfId="11728"/>
    <cellStyle name="Calc Currency (0) 7 6 4" xfId="31439"/>
    <cellStyle name="Calc Currency (0) 7 6 5" xfId="31440"/>
    <cellStyle name="Calc Currency (0) 7 7" xfId="4031"/>
    <cellStyle name="Calc Currency (0) 7 7 2" xfId="9521"/>
    <cellStyle name="Calc Currency (0) 7 7 2 2" xfId="11729"/>
    <cellStyle name="Calc Currency (0) 7 7 3" xfId="11730"/>
    <cellStyle name="Calc Currency (0) 7 7 4" xfId="31441"/>
    <cellStyle name="Calc Currency (0) 7 7 5" xfId="31442"/>
    <cellStyle name="Calc Currency (0) 7 8" xfId="4638"/>
    <cellStyle name="Calc Currency (0) 7 8 2" xfId="9989"/>
    <cellStyle name="Calc Currency (0) 7 8 2 2" xfId="11731"/>
    <cellStyle name="Calc Currency (0) 7 8 3" xfId="11732"/>
    <cellStyle name="Calc Currency (0) 7 8 4" xfId="31443"/>
    <cellStyle name="Calc Currency (0) 7 8 5" xfId="31444"/>
    <cellStyle name="Calc Currency (0) 7 9" xfId="5229"/>
    <cellStyle name="Calc Currency (0) 7 9 2" xfId="10438"/>
    <cellStyle name="Calc Currency (0) 7 9 2 2" xfId="11733"/>
    <cellStyle name="Calc Currency (0) 7 9 3" xfId="11734"/>
    <cellStyle name="Calc Currency (0) 7 9 4" xfId="31445"/>
    <cellStyle name="Calc Currency (0) 7 9 5" xfId="31446"/>
    <cellStyle name="Calc Currency (0) 8" xfId="155"/>
    <cellStyle name="Calc Currency (0) 8 10" xfId="5811"/>
    <cellStyle name="Calc Currency (0) 8 10 2" xfId="10887"/>
    <cellStyle name="Calc Currency (0) 8 10 2 2" xfId="11735"/>
    <cellStyle name="Calc Currency (0) 8 10 3" xfId="11736"/>
    <cellStyle name="Calc Currency (0) 8 10 4" xfId="31447"/>
    <cellStyle name="Calc Currency (0) 8 10 5" xfId="31448"/>
    <cellStyle name="Calc Currency (0) 8 11" xfId="6568"/>
    <cellStyle name="Calc Currency (0) 8 11 2" xfId="11737"/>
    <cellStyle name="Calc Currency (0) 8 12" xfId="11738"/>
    <cellStyle name="Calc Currency (0) 8 13" xfId="31449"/>
    <cellStyle name="Calc Currency (0) 8 14" xfId="31450"/>
    <cellStyle name="Calc Currency (0) 8 2" xfId="1062"/>
    <cellStyle name="Calc Currency (0) 8 2 2" xfId="7196"/>
    <cellStyle name="Calc Currency (0) 8 2 2 2" xfId="11739"/>
    <cellStyle name="Calc Currency (0) 8 2 3" xfId="11740"/>
    <cellStyle name="Calc Currency (0) 8 2 4" xfId="31451"/>
    <cellStyle name="Calc Currency (0) 8 2 5" xfId="31452"/>
    <cellStyle name="Calc Currency (0) 8 3" xfId="1612"/>
    <cellStyle name="Calc Currency (0) 8 3 2" xfId="7663"/>
    <cellStyle name="Calc Currency (0) 8 3 2 2" xfId="11741"/>
    <cellStyle name="Calc Currency (0) 8 3 3" xfId="11742"/>
    <cellStyle name="Calc Currency (0) 8 3 4" xfId="31453"/>
    <cellStyle name="Calc Currency (0) 8 3 5" xfId="31454"/>
    <cellStyle name="Calc Currency (0) 8 4" xfId="2217"/>
    <cellStyle name="Calc Currency (0) 8 4 2" xfId="8127"/>
    <cellStyle name="Calc Currency (0) 8 4 2 2" xfId="11743"/>
    <cellStyle name="Calc Currency (0) 8 4 3" xfId="11744"/>
    <cellStyle name="Calc Currency (0) 8 4 4" xfId="31455"/>
    <cellStyle name="Calc Currency (0) 8 4 5" xfId="31456"/>
    <cellStyle name="Calc Currency (0) 8 5" xfId="2822"/>
    <cellStyle name="Calc Currency (0) 8 5 2" xfId="8593"/>
    <cellStyle name="Calc Currency (0) 8 5 2 2" xfId="11745"/>
    <cellStyle name="Calc Currency (0) 8 5 3" xfId="11746"/>
    <cellStyle name="Calc Currency (0) 8 5 4" xfId="31457"/>
    <cellStyle name="Calc Currency (0) 8 5 5" xfId="31458"/>
    <cellStyle name="Calc Currency (0) 8 6" xfId="3427"/>
    <cellStyle name="Calc Currency (0) 8 6 2" xfId="9057"/>
    <cellStyle name="Calc Currency (0) 8 6 2 2" xfId="11747"/>
    <cellStyle name="Calc Currency (0) 8 6 3" xfId="11748"/>
    <cellStyle name="Calc Currency (0) 8 6 4" xfId="31459"/>
    <cellStyle name="Calc Currency (0) 8 6 5" xfId="31460"/>
    <cellStyle name="Calc Currency (0) 8 7" xfId="4030"/>
    <cellStyle name="Calc Currency (0) 8 7 2" xfId="9520"/>
    <cellStyle name="Calc Currency (0) 8 7 2 2" xfId="11749"/>
    <cellStyle name="Calc Currency (0) 8 7 3" xfId="11750"/>
    <cellStyle name="Calc Currency (0) 8 7 4" xfId="31461"/>
    <cellStyle name="Calc Currency (0) 8 7 5" xfId="31462"/>
    <cellStyle name="Calc Currency (0) 8 8" xfId="4637"/>
    <cellStyle name="Calc Currency (0) 8 8 2" xfId="9988"/>
    <cellStyle name="Calc Currency (0) 8 8 2 2" xfId="11751"/>
    <cellStyle name="Calc Currency (0) 8 8 3" xfId="11752"/>
    <cellStyle name="Calc Currency (0) 8 8 4" xfId="31463"/>
    <cellStyle name="Calc Currency (0) 8 8 5" xfId="31464"/>
    <cellStyle name="Calc Currency (0) 8 9" xfId="5225"/>
    <cellStyle name="Calc Currency (0) 8 9 2" xfId="10434"/>
    <cellStyle name="Calc Currency (0) 8 9 2 2" xfId="11753"/>
    <cellStyle name="Calc Currency (0) 8 9 3" xfId="11754"/>
    <cellStyle name="Calc Currency (0) 8 9 4" xfId="31465"/>
    <cellStyle name="Calc Currency (0) 8 9 5" xfId="31466"/>
    <cellStyle name="Calc Currency (0) 9" xfId="156"/>
    <cellStyle name="Calc Currency (0) 9 10" xfId="5810"/>
    <cellStyle name="Calc Currency (0) 9 10 2" xfId="10886"/>
    <cellStyle name="Calc Currency (0) 9 10 2 2" xfId="11755"/>
    <cellStyle name="Calc Currency (0) 9 10 3" xfId="11756"/>
    <cellStyle name="Calc Currency (0) 9 10 4" xfId="31467"/>
    <cellStyle name="Calc Currency (0) 9 10 5" xfId="31468"/>
    <cellStyle name="Calc Currency (0) 9 11" xfId="6569"/>
    <cellStyle name="Calc Currency (0) 9 11 2" xfId="11757"/>
    <cellStyle name="Calc Currency (0) 9 12" xfId="11758"/>
    <cellStyle name="Calc Currency (0) 9 13" xfId="31469"/>
    <cellStyle name="Calc Currency (0) 9 14" xfId="31470"/>
    <cellStyle name="Calc Currency (0) 9 2" xfId="1063"/>
    <cellStyle name="Calc Currency (0) 9 2 2" xfId="7197"/>
    <cellStyle name="Calc Currency (0) 9 2 2 2" xfId="11759"/>
    <cellStyle name="Calc Currency (0) 9 2 3" xfId="11760"/>
    <cellStyle name="Calc Currency (0) 9 2 4" xfId="31471"/>
    <cellStyle name="Calc Currency (0) 9 2 5" xfId="31472"/>
    <cellStyle name="Calc Currency (0) 9 3" xfId="1611"/>
    <cellStyle name="Calc Currency (0) 9 3 2" xfId="7662"/>
    <cellStyle name="Calc Currency (0) 9 3 2 2" xfId="11761"/>
    <cellStyle name="Calc Currency (0) 9 3 3" xfId="11762"/>
    <cellStyle name="Calc Currency (0) 9 3 4" xfId="31473"/>
    <cellStyle name="Calc Currency (0) 9 3 5" xfId="31474"/>
    <cellStyle name="Calc Currency (0) 9 4" xfId="2216"/>
    <cellStyle name="Calc Currency (0) 9 4 2" xfId="8126"/>
    <cellStyle name="Calc Currency (0) 9 4 2 2" xfId="11763"/>
    <cellStyle name="Calc Currency (0) 9 4 3" xfId="11764"/>
    <cellStyle name="Calc Currency (0) 9 4 4" xfId="31475"/>
    <cellStyle name="Calc Currency (0) 9 4 5" xfId="31476"/>
    <cellStyle name="Calc Currency (0) 9 5" xfId="2821"/>
    <cellStyle name="Calc Currency (0) 9 5 2" xfId="8592"/>
    <cellStyle name="Calc Currency (0) 9 5 2 2" xfId="11765"/>
    <cellStyle name="Calc Currency (0) 9 5 3" xfId="11766"/>
    <cellStyle name="Calc Currency (0) 9 5 4" xfId="31477"/>
    <cellStyle name="Calc Currency (0) 9 5 5" xfId="31478"/>
    <cellStyle name="Calc Currency (0) 9 6" xfId="3426"/>
    <cellStyle name="Calc Currency (0) 9 6 2" xfId="9056"/>
    <cellStyle name="Calc Currency (0) 9 6 2 2" xfId="11767"/>
    <cellStyle name="Calc Currency (0) 9 6 3" xfId="11768"/>
    <cellStyle name="Calc Currency (0) 9 6 4" xfId="31479"/>
    <cellStyle name="Calc Currency (0) 9 6 5" xfId="31480"/>
    <cellStyle name="Calc Currency (0) 9 7" xfId="4029"/>
    <cellStyle name="Calc Currency (0) 9 7 2" xfId="9519"/>
    <cellStyle name="Calc Currency (0) 9 7 2 2" xfId="11769"/>
    <cellStyle name="Calc Currency (0) 9 7 3" xfId="11770"/>
    <cellStyle name="Calc Currency (0) 9 7 4" xfId="31481"/>
    <cellStyle name="Calc Currency (0) 9 7 5" xfId="31482"/>
    <cellStyle name="Calc Currency (0) 9 8" xfId="4636"/>
    <cellStyle name="Calc Currency (0) 9 8 2" xfId="9987"/>
    <cellStyle name="Calc Currency (0) 9 8 2 2" xfId="11771"/>
    <cellStyle name="Calc Currency (0) 9 8 3" xfId="11772"/>
    <cellStyle name="Calc Currency (0) 9 8 4" xfId="31483"/>
    <cellStyle name="Calc Currency (0) 9 8 5" xfId="31484"/>
    <cellStyle name="Calc Currency (0) 9 9" xfId="5223"/>
    <cellStyle name="Calc Currency (0) 9 9 2" xfId="10432"/>
    <cellStyle name="Calc Currency (0) 9 9 2 2" xfId="11773"/>
    <cellStyle name="Calc Currency (0) 9 9 3" xfId="11774"/>
    <cellStyle name="Calc Currency (0) 9 9 4" xfId="31485"/>
    <cellStyle name="Calc Currency (0) 9 9 5" xfId="31486"/>
    <cellStyle name="Calc Currency (0)_06-2008" xfId="31487"/>
    <cellStyle name="Calc Currency (2)" xfId="157"/>
    <cellStyle name="Calc Currency (2) 10" xfId="158"/>
    <cellStyle name="Calc Currency (2) 10 10" xfId="5805"/>
    <cellStyle name="Calc Currency (2) 10 10 2" xfId="10881"/>
    <cellStyle name="Calc Currency (2) 10 10 2 2" xfId="11775"/>
    <cellStyle name="Calc Currency (2) 10 10 3" xfId="11776"/>
    <cellStyle name="Calc Currency (2) 10 10 4" xfId="31488"/>
    <cellStyle name="Calc Currency (2) 10 10 5" xfId="31489"/>
    <cellStyle name="Calc Currency (2) 10 11" xfId="6571"/>
    <cellStyle name="Calc Currency (2) 10 11 2" xfId="11777"/>
    <cellStyle name="Calc Currency (2) 10 12" xfId="11778"/>
    <cellStyle name="Calc Currency (2) 10 13" xfId="31490"/>
    <cellStyle name="Calc Currency (2) 10 14" xfId="31491"/>
    <cellStyle name="Calc Currency (2) 10 2" xfId="1065"/>
    <cellStyle name="Calc Currency (2) 10 2 2" xfId="7198"/>
    <cellStyle name="Calc Currency (2) 10 2 2 2" xfId="11779"/>
    <cellStyle name="Calc Currency (2) 10 2 3" xfId="11780"/>
    <cellStyle name="Calc Currency (2) 10 2 4" xfId="31492"/>
    <cellStyle name="Calc Currency (2) 10 2 5" xfId="31493"/>
    <cellStyle name="Calc Currency (2) 10 3" xfId="1606"/>
    <cellStyle name="Calc Currency (2) 10 3 2" xfId="7658"/>
    <cellStyle name="Calc Currency (2) 10 3 2 2" xfId="11781"/>
    <cellStyle name="Calc Currency (2) 10 3 3" xfId="11782"/>
    <cellStyle name="Calc Currency (2) 10 3 4" xfId="31494"/>
    <cellStyle name="Calc Currency (2) 10 3 5" xfId="31495"/>
    <cellStyle name="Calc Currency (2) 10 4" xfId="2211"/>
    <cellStyle name="Calc Currency (2) 10 4 2" xfId="8122"/>
    <cellStyle name="Calc Currency (2) 10 4 2 2" xfId="11783"/>
    <cellStyle name="Calc Currency (2) 10 4 3" xfId="11784"/>
    <cellStyle name="Calc Currency (2) 10 4 4" xfId="31496"/>
    <cellStyle name="Calc Currency (2) 10 4 5" xfId="31497"/>
    <cellStyle name="Calc Currency (2) 10 5" xfId="2816"/>
    <cellStyle name="Calc Currency (2) 10 5 2" xfId="8588"/>
    <cellStyle name="Calc Currency (2) 10 5 2 2" xfId="11785"/>
    <cellStyle name="Calc Currency (2) 10 5 3" xfId="11786"/>
    <cellStyle name="Calc Currency (2) 10 5 4" xfId="31498"/>
    <cellStyle name="Calc Currency (2) 10 5 5" xfId="31499"/>
    <cellStyle name="Calc Currency (2) 10 6" xfId="3421"/>
    <cellStyle name="Calc Currency (2) 10 6 2" xfId="9052"/>
    <cellStyle name="Calc Currency (2) 10 6 2 2" xfId="11787"/>
    <cellStyle name="Calc Currency (2) 10 6 3" xfId="11788"/>
    <cellStyle name="Calc Currency (2) 10 6 4" xfId="31500"/>
    <cellStyle name="Calc Currency (2) 10 6 5" xfId="31501"/>
    <cellStyle name="Calc Currency (2) 10 7" xfId="4023"/>
    <cellStyle name="Calc Currency (2) 10 7 2" xfId="9514"/>
    <cellStyle name="Calc Currency (2) 10 7 2 2" xfId="11789"/>
    <cellStyle name="Calc Currency (2) 10 7 3" xfId="11790"/>
    <cellStyle name="Calc Currency (2) 10 7 4" xfId="31502"/>
    <cellStyle name="Calc Currency (2) 10 7 5" xfId="31503"/>
    <cellStyle name="Calc Currency (2) 10 8" xfId="4631"/>
    <cellStyle name="Calc Currency (2) 10 8 2" xfId="9983"/>
    <cellStyle name="Calc Currency (2) 10 8 2 2" xfId="11791"/>
    <cellStyle name="Calc Currency (2) 10 8 3" xfId="11792"/>
    <cellStyle name="Calc Currency (2) 10 8 4" xfId="31504"/>
    <cellStyle name="Calc Currency (2) 10 8 5" xfId="31505"/>
    <cellStyle name="Calc Currency (2) 10 9" xfId="5221"/>
    <cellStyle name="Calc Currency (2) 10 9 2" xfId="10431"/>
    <cellStyle name="Calc Currency (2) 10 9 2 2" xfId="11793"/>
    <cellStyle name="Calc Currency (2) 10 9 3" xfId="11794"/>
    <cellStyle name="Calc Currency (2) 10 9 4" xfId="31506"/>
    <cellStyle name="Calc Currency (2) 10 9 5" xfId="31507"/>
    <cellStyle name="Calc Currency (2) 11" xfId="159"/>
    <cellStyle name="Calc Currency (2) 11 10" xfId="5804"/>
    <cellStyle name="Calc Currency (2) 11 10 2" xfId="10880"/>
    <cellStyle name="Calc Currency (2) 11 10 2 2" xfId="11795"/>
    <cellStyle name="Calc Currency (2) 11 10 3" xfId="11796"/>
    <cellStyle name="Calc Currency (2) 11 10 4" xfId="31508"/>
    <cellStyle name="Calc Currency (2) 11 10 5" xfId="31509"/>
    <cellStyle name="Calc Currency (2) 11 11" xfId="6572"/>
    <cellStyle name="Calc Currency (2) 11 11 2" xfId="11797"/>
    <cellStyle name="Calc Currency (2) 11 12" xfId="11798"/>
    <cellStyle name="Calc Currency (2) 11 13" xfId="31510"/>
    <cellStyle name="Calc Currency (2) 11 14" xfId="31511"/>
    <cellStyle name="Calc Currency (2) 11 2" xfId="1066"/>
    <cellStyle name="Calc Currency (2) 11 2 2" xfId="7199"/>
    <cellStyle name="Calc Currency (2) 11 2 2 2" xfId="11799"/>
    <cellStyle name="Calc Currency (2) 11 2 3" xfId="11800"/>
    <cellStyle name="Calc Currency (2) 11 2 4" xfId="31512"/>
    <cellStyle name="Calc Currency (2) 11 2 5" xfId="31513"/>
    <cellStyle name="Calc Currency (2) 11 3" xfId="1604"/>
    <cellStyle name="Calc Currency (2) 11 3 2" xfId="7656"/>
    <cellStyle name="Calc Currency (2) 11 3 2 2" xfId="11801"/>
    <cellStyle name="Calc Currency (2) 11 3 3" xfId="11802"/>
    <cellStyle name="Calc Currency (2) 11 3 4" xfId="31514"/>
    <cellStyle name="Calc Currency (2) 11 3 5" xfId="31515"/>
    <cellStyle name="Calc Currency (2) 11 4" xfId="2209"/>
    <cellStyle name="Calc Currency (2) 11 4 2" xfId="8120"/>
    <cellStyle name="Calc Currency (2) 11 4 2 2" xfId="11803"/>
    <cellStyle name="Calc Currency (2) 11 4 3" xfId="11804"/>
    <cellStyle name="Calc Currency (2) 11 4 4" xfId="31516"/>
    <cellStyle name="Calc Currency (2) 11 4 5" xfId="31517"/>
    <cellStyle name="Calc Currency (2) 11 5" xfId="2814"/>
    <cellStyle name="Calc Currency (2) 11 5 2" xfId="8586"/>
    <cellStyle name="Calc Currency (2) 11 5 2 2" xfId="11805"/>
    <cellStyle name="Calc Currency (2) 11 5 3" xfId="11806"/>
    <cellStyle name="Calc Currency (2) 11 5 4" xfId="31518"/>
    <cellStyle name="Calc Currency (2) 11 5 5" xfId="31519"/>
    <cellStyle name="Calc Currency (2) 11 6" xfId="3419"/>
    <cellStyle name="Calc Currency (2) 11 6 2" xfId="9050"/>
    <cellStyle name="Calc Currency (2) 11 6 2 2" xfId="11807"/>
    <cellStyle name="Calc Currency (2) 11 6 3" xfId="11808"/>
    <cellStyle name="Calc Currency (2) 11 6 4" xfId="31520"/>
    <cellStyle name="Calc Currency (2) 11 6 5" xfId="31521"/>
    <cellStyle name="Calc Currency (2) 11 7" xfId="4022"/>
    <cellStyle name="Calc Currency (2) 11 7 2" xfId="9513"/>
    <cellStyle name="Calc Currency (2) 11 7 2 2" xfId="11809"/>
    <cellStyle name="Calc Currency (2) 11 7 3" xfId="11810"/>
    <cellStyle name="Calc Currency (2) 11 7 4" xfId="31522"/>
    <cellStyle name="Calc Currency (2) 11 7 5" xfId="31523"/>
    <cellStyle name="Calc Currency (2) 11 8" xfId="4629"/>
    <cellStyle name="Calc Currency (2) 11 8 2" xfId="9981"/>
    <cellStyle name="Calc Currency (2) 11 8 2 2" xfId="11811"/>
    <cellStyle name="Calc Currency (2) 11 8 3" xfId="11812"/>
    <cellStyle name="Calc Currency (2) 11 8 4" xfId="31524"/>
    <cellStyle name="Calc Currency (2) 11 8 5" xfId="31525"/>
    <cellStyle name="Calc Currency (2) 11 9" xfId="5220"/>
    <cellStyle name="Calc Currency (2) 11 9 2" xfId="10430"/>
    <cellStyle name="Calc Currency (2) 11 9 2 2" xfId="11813"/>
    <cellStyle name="Calc Currency (2) 11 9 3" xfId="11814"/>
    <cellStyle name="Calc Currency (2) 11 9 4" xfId="31526"/>
    <cellStyle name="Calc Currency (2) 11 9 5" xfId="31527"/>
    <cellStyle name="Calc Currency (2) 12" xfId="160"/>
    <cellStyle name="Calc Currency (2) 12 10" xfId="5803"/>
    <cellStyle name="Calc Currency (2) 12 10 2" xfId="10879"/>
    <cellStyle name="Calc Currency (2) 12 10 2 2" xfId="11815"/>
    <cellStyle name="Calc Currency (2) 12 10 3" xfId="11816"/>
    <cellStyle name="Calc Currency (2) 12 10 4" xfId="31528"/>
    <cellStyle name="Calc Currency (2) 12 10 5" xfId="31529"/>
    <cellStyle name="Calc Currency (2) 12 11" xfId="6573"/>
    <cellStyle name="Calc Currency (2) 12 11 2" xfId="11817"/>
    <cellStyle name="Calc Currency (2) 12 12" xfId="11818"/>
    <cellStyle name="Calc Currency (2) 12 13" xfId="31530"/>
    <cellStyle name="Calc Currency (2) 12 14" xfId="31531"/>
    <cellStyle name="Calc Currency (2) 12 2" xfId="1067"/>
    <cellStyle name="Calc Currency (2) 12 2 2" xfId="7200"/>
    <cellStyle name="Calc Currency (2) 12 2 2 2" xfId="11819"/>
    <cellStyle name="Calc Currency (2) 12 2 3" xfId="11820"/>
    <cellStyle name="Calc Currency (2) 12 2 4" xfId="31532"/>
    <cellStyle name="Calc Currency (2) 12 2 5" xfId="31533"/>
    <cellStyle name="Calc Currency (2) 12 3" xfId="1603"/>
    <cellStyle name="Calc Currency (2) 12 3 2" xfId="7655"/>
    <cellStyle name="Calc Currency (2) 12 3 2 2" xfId="11821"/>
    <cellStyle name="Calc Currency (2) 12 3 3" xfId="11822"/>
    <cellStyle name="Calc Currency (2) 12 3 4" xfId="31534"/>
    <cellStyle name="Calc Currency (2) 12 3 5" xfId="31535"/>
    <cellStyle name="Calc Currency (2) 12 4" xfId="2208"/>
    <cellStyle name="Calc Currency (2) 12 4 2" xfId="8119"/>
    <cellStyle name="Calc Currency (2) 12 4 2 2" xfId="11823"/>
    <cellStyle name="Calc Currency (2) 12 4 3" xfId="11824"/>
    <cellStyle name="Calc Currency (2) 12 4 4" xfId="31536"/>
    <cellStyle name="Calc Currency (2) 12 4 5" xfId="31537"/>
    <cellStyle name="Calc Currency (2) 12 5" xfId="2813"/>
    <cellStyle name="Calc Currency (2) 12 5 2" xfId="8585"/>
    <cellStyle name="Calc Currency (2) 12 5 2 2" xfId="11825"/>
    <cellStyle name="Calc Currency (2) 12 5 3" xfId="11826"/>
    <cellStyle name="Calc Currency (2) 12 5 4" xfId="31538"/>
    <cellStyle name="Calc Currency (2) 12 5 5" xfId="31539"/>
    <cellStyle name="Calc Currency (2) 12 6" xfId="3418"/>
    <cellStyle name="Calc Currency (2) 12 6 2" xfId="9049"/>
    <cellStyle name="Calc Currency (2) 12 6 2 2" xfId="11827"/>
    <cellStyle name="Calc Currency (2) 12 6 3" xfId="11828"/>
    <cellStyle name="Calc Currency (2) 12 6 4" xfId="31540"/>
    <cellStyle name="Calc Currency (2) 12 6 5" xfId="31541"/>
    <cellStyle name="Calc Currency (2) 12 7" xfId="4021"/>
    <cellStyle name="Calc Currency (2) 12 7 2" xfId="9512"/>
    <cellStyle name="Calc Currency (2) 12 7 2 2" xfId="11829"/>
    <cellStyle name="Calc Currency (2) 12 7 3" xfId="11830"/>
    <cellStyle name="Calc Currency (2) 12 7 4" xfId="31542"/>
    <cellStyle name="Calc Currency (2) 12 7 5" xfId="31543"/>
    <cellStyle name="Calc Currency (2) 12 8" xfId="4628"/>
    <cellStyle name="Calc Currency (2) 12 8 2" xfId="9980"/>
    <cellStyle name="Calc Currency (2) 12 8 2 2" xfId="11831"/>
    <cellStyle name="Calc Currency (2) 12 8 3" xfId="11832"/>
    <cellStyle name="Calc Currency (2) 12 8 4" xfId="31544"/>
    <cellStyle name="Calc Currency (2) 12 8 5" xfId="31545"/>
    <cellStyle name="Calc Currency (2) 12 9" xfId="5219"/>
    <cellStyle name="Calc Currency (2) 12 9 2" xfId="10429"/>
    <cellStyle name="Calc Currency (2) 12 9 2 2" xfId="11833"/>
    <cellStyle name="Calc Currency (2) 12 9 3" xfId="11834"/>
    <cellStyle name="Calc Currency (2) 12 9 4" xfId="31546"/>
    <cellStyle name="Calc Currency (2) 12 9 5" xfId="31547"/>
    <cellStyle name="Calc Currency (2) 13" xfId="161"/>
    <cellStyle name="Calc Currency (2) 13 10" xfId="5802"/>
    <cellStyle name="Calc Currency (2) 13 10 2" xfId="10878"/>
    <cellStyle name="Calc Currency (2) 13 10 2 2" xfId="11835"/>
    <cellStyle name="Calc Currency (2) 13 10 3" xfId="11836"/>
    <cellStyle name="Calc Currency (2) 13 10 4" xfId="31548"/>
    <cellStyle name="Calc Currency (2) 13 10 5" xfId="31549"/>
    <cellStyle name="Calc Currency (2) 13 11" xfId="6574"/>
    <cellStyle name="Calc Currency (2) 13 11 2" xfId="11837"/>
    <cellStyle name="Calc Currency (2) 13 12" xfId="11838"/>
    <cellStyle name="Calc Currency (2) 13 13" xfId="31550"/>
    <cellStyle name="Calc Currency (2) 13 14" xfId="31551"/>
    <cellStyle name="Calc Currency (2) 13 2" xfId="1068"/>
    <cellStyle name="Calc Currency (2) 13 2 2" xfId="7201"/>
    <cellStyle name="Calc Currency (2) 13 2 2 2" xfId="11839"/>
    <cellStyle name="Calc Currency (2) 13 2 3" xfId="11840"/>
    <cellStyle name="Calc Currency (2) 13 2 4" xfId="31552"/>
    <cellStyle name="Calc Currency (2) 13 2 5" xfId="31553"/>
    <cellStyle name="Calc Currency (2) 13 3" xfId="1602"/>
    <cellStyle name="Calc Currency (2) 13 3 2" xfId="7654"/>
    <cellStyle name="Calc Currency (2) 13 3 2 2" xfId="11841"/>
    <cellStyle name="Calc Currency (2) 13 3 3" xfId="11842"/>
    <cellStyle name="Calc Currency (2) 13 3 4" xfId="31554"/>
    <cellStyle name="Calc Currency (2) 13 3 5" xfId="31555"/>
    <cellStyle name="Calc Currency (2) 13 4" xfId="2207"/>
    <cellStyle name="Calc Currency (2) 13 4 2" xfId="8118"/>
    <cellStyle name="Calc Currency (2) 13 4 2 2" xfId="11843"/>
    <cellStyle name="Calc Currency (2) 13 4 3" xfId="11844"/>
    <cellStyle name="Calc Currency (2) 13 4 4" xfId="31556"/>
    <cellStyle name="Calc Currency (2) 13 4 5" xfId="31557"/>
    <cellStyle name="Calc Currency (2) 13 5" xfId="2812"/>
    <cellStyle name="Calc Currency (2) 13 5 2" xfId="8584"/>
    <cellStyle name="Calc Currency (2) 13 5 2 2" xfId="11845"/>
    <cellStyle name="Calc Currency (2) 13 5 3" xfId="11846"/>
    <cellStyle name="Calc Currency (2) 13 5 4" xfId="31558"/>
    <cellStyle name="Calc Currency (2) 13 5 5" xfId="31559"/>
    <cellStyle name="Calc Currency (2) 13 6" xfId="3417"/>
    <cellStyle name="Calc Currency (2) 13 6 2" xfId="9048"/>
    <cellStyle name="Calc Currency (2) 13 6 2 2" xfId="11847"/>
    <cellStyle name="Calc Currency (2) 13 6 3" xfId="11848"/>
    <cellStyle name="Calc Currency (2) 13 6 4" xfId="31560"/>
    <cellStyle name="Calc Currency (2) 13 6 5" xfId="31561"/>
    <cellStyle name="Calc Currency (2) 13 7" xfId="4020"/>
    <cellStyle name="Calc Currency (2) 13 7 2" xfId="9511"/>
    <cellStyle name="Calc Currency (2) 13 7 2 2" xfId="11849"/>
    <cellStyle name="Calc Currency (2) 13 7 3" xfId="11850"/>
    <cellStyle name="Calc Currency (2) 13 7 4" xfId="31562"/>
    <cellStyle name="Calc Currency (2) 13 7 5" xfId="31563"/>
    <cellStyle name="Calc Currency (2) 13 8" xfId="4627"/>
    <cellStyle name="Calc Currency (2) 13 8 2" xfId="9979"/>
    <cellStyle name="Calc Currency (2) 13 8 2 2" xfId="11851"/>
    <cellStyle name="Calc Currency (2) 13 8 3" xfId="11852"/>
    <cellStyle name="Calc Currency (2) 13 8 4" xfId="31564"/>
    <cellStyle name="Calc Currency (2) 13 8 5" xfId="31565"/>
    <cellStyle name="Calc Currency (2) 13 9" xfId="5218"/>
    <cellStyle name="Calc Currency (2) 13 9 2" xfId="10428"/>
    <cellStyle name="Calc Currency (2) 13 9 2 2" xfId="11853"/>
    <cellStyle name="Calc Currency (2) 13 9 3" xfId="11854"/>
    <cellStyle name="Calc Currency (2) 13 9 4" xfId="31566"/>
    <cellStyle name="Calc Currency (2) 13 9 5" xfId="31567"/>
    <cellStyle name="Calc Currency (2) 14" xfId="162"/>
    <cellStyle name="Calc Currency (2) 14 10" xfId="5801"/>
    <cellStyle name="Calc Currency (2) 14 10 2" xfId="10877"/>
    <cellStyle name="Calc Currency (2) 14 10 2 2" xfId="11855"/>
    <cellStyle name="Calc Currency (2) 14 10 3" xfId="11856"/>
    <cellStyle name="Calc Currency (2) 14 10 4" xfId="31568"/>
    <cellStyle name="Calc Currency (2) 14 10 5" xfId="31569"/>
    <cellStyle name="Calc Currency (2) 14 11" xfId="6575"/>
    <cellStyle name="Calc Currency (2) 14 11 2" xfId="11857"/>
    <cellStyle name="Calc Currency (2) 14 12" xfId="11858"/>
    <cellStyle name="Calc Currency (2) 14 13" xfId="31570"/>
    <cellStyle name="Calc Currency (2) 14 14" xfId="31571"/>
    <cellStyle name="Calc Currency (2) 14 2" xfId="1069"/>
    <cellStyle name="Calc Currency (2) 14 2 2" xfId="7202"/>
    <cellStyle name="Calc Currency (2) 14 2 2 2" xfId="11859"/>
    <cellStyle name="Calc Currency (2) 14 2 3" xfId="11860"/>
    <cellStyle name="Calc Currency (2) 14 2 4" xfId="31572"/>
    <cellStyle name="Calc Currency (2) 14 2 5" xfId="31573"/>
    <cellStyle name="Calc Currency (2) 14 3" xfId="1601"/>
    <cellStyle name="Calc Currency (2) 14 3 2" xfId="7653"/>
    <cellStyle name="Calc Currency (2) 14 3 2 2" xfId="11861"/>
    <cellStyle name="Calc Currency (2) 14 3 3" xfId="11862"/>
    <cellStyle name="Calc Currency (2) 14 3 4" xfId="31574"/>
    <cellStyle name="Calc Currency (2) 14 3 5" xfId="31575"/>
    <cellStyle name="Calc Currency (2) 14 4" xfId="2206"/>
    <cellStyle name="Calc Currency (2) 14 4 2" xfId="8117"/>
    <cellStyle name="Calc Currency (2) 14 4 2 2" xfId="11863"/>
    <cellStyle name="Calc Currency (2) 14 4 3" xfId="11864"/>
    <cellStyle name="Calc Currency (2) 14 4 4" xfId="31576"/>
    <cellStyle name="Calc Currency (2) 14 4 5" xfId="31577"/>
    <cellStyle name="Calc Currency (2) 14 5" xfId="2811"/>
    <cellStyle name="Calc Currency (2) 14 5 2" xfId="8583"/>
    <cellStyle name="Calc Currency (2) 14 5 2 2" xfId="11865"/>
    <cellStyle name="Calc Currency (2) 14 5 3" xfId="11866"/>
    <cellStyle name="Calc Currency (2) 14 5 4" xfId="31578"/>
    <cellStyle name="Calc Currency (2) 14 5 5" xfId="31579"/>
    <cellStyle name="Calc Currency (2) 14 6" xfId="3416"/>
    <cellStyle name="Calc Currency (2) 14 6 2" xfId="9047"/>
    <cellStyle name="Calc Currency (2) 14 6 2 2" xfId="11867"/>
    <cellStyle name="Calc Currency (2) 14 6 3" xfId="11868"/>
    <cellStyle name="Calc Currency (2) 14 6 4" xfId="31580"/>
    <cellStyle name="Calc Currency (2) 14 6 5" xfId="31581"/>
    <cellStyle name="Calc Currency (2) 14 7" xfId="4019"/>
    <cellStyle name="Calc Currency (2) 14 7 2" xfId="9510"/>
    <cellStyle name="Calc Currency (2) 14 7 2 2" xfId="11869"/>
    <cellStyle name="Calc Currency (2) 14 7 3" xfId="11870"/>
    <cellStyle name="Calc Currency (2) 14 7 4" xfId="31582"/>
    <cellStyle name="Calc Currency (2) 14 7 5" xfId="31583"/>
    <cellStyle name="Calc Currency (2) 14 8" xfId="4626"/>
    <cellStyle name="Calc Currency (2) 14 8 2" xfId="9978"/>
    <cellStyle name="Calc Currency (2) 14 8 2 2" xfId="11871"/>
    <cellStyle name="Calc Currency (2) 14 8 3" xfId="11872"/>
    <cellStyle name="Calc Currency (2) 14 8 4" xfId="31584"/>
    <cellStyle name="Calc Currency (2) 14 8 5" xfId="31585"/>
    <cellStyle name="Calc Currency (2) 14 9" xfId="5217"/>
    <cellStyle name="Calc Currency (2) 14 9 2" xfId="10427"/>
    <cellStyle name="Calc Currency (2) 14 9 2 2" xfId="11873"/>
    <cellStyle name="Calc Currency (2) 14 9 3" xfId="11874"/>
    <cellStyle name="Calc Currency (2) 14 9 4" xfId="31586"/>
    <cellStyle name="Calc Currency (2) 14 9 5" xfId="31587"/>
    <cellStyle name="Calc Currency (2) 15" xfId="163"/>
    <cellStyle name="Calc Currency (2) 15 10" xfId="5800"/>
    <cellStyle name="Calc Currency (2) 15 10 2" xfId="10876"/>
    <cellStyle name="Calc Currency (2) 15 10 2 2" xfId="11875"/>
    <cellStyle name="Calc Currency (2) 15 10 3" xfId="11876"/>
    <cellStyle name="Calc Currency (2) 15 10 4" xfId="31588"/>
    <cellStyle name="Calc Currency (2) 15 10 5" xfId="31589"/>
    <cellStyle name="Calc Currency (2) 15 11" xfId="6576"/>
    <cellStyle name="Calc Currency (2) 15 11 2" xfId="11877"/>
    <cellStyle name="Calc Currency (2) 15 12" xfId="11878"/>
    <cellStyle name="Calc Currency (2) 15 13" xfId="31590"/>
    <cellStyle name="Calc Currency (2) 15 14" xfId="31591"/>
    <cellStyle name="Calc Currency (2) 15 2" xfId="1070"/>
    <cellStyle name="Calc Currency (2) 15 2 2" xfId="7203"/>
    <cellStyle name="Calc Currency (2) 15 2 2 2" xfId="11879"/>
    <cellStyle name="Calc Currency (2) 15 2 3" xfId="11880"/>
    <cellStyle name="Calc Currency (2) 15 2 4" xfId="31592"/>
    <cellStyle name="Calc Currency (2) 15 2 5" xfId="31593"/>
    <cellStyle name="Calc Currency (2) 15 3" xfId="1600"/>
    <cellStyle name="Calc Currency (2) 15 3 2" xfId="7652"/>
    <cellStyle name="Calc Currency (2) 15 3 2 2" xfId="11881"/>
    <cellStyle name="Calc Currency (2) 15 3 3" xfId="11882"/>
    <cellStyle name="Calc Currency (2) 15 3 4" xfId="31594"/>
    <cellStyle name="Calc Currency (2) 15 3 5" xfId="31595"/>
    <cellStyle name="Calc Currency (2) 15 4" xfId="2205"/>
    <cellStyle name="Calc Currency (2) 15 4 2" xfId="8116"/>
    <cellStyle name="Calc Currency (2) 15 4 2 2" xfId="11883"/>
    <cellStyle name="Calc Currency (2) 15 4 3" xfId="11884"/>
    <cellStyle name="Calc Currency (2) 15 4 4" xfId="31596"/>
    <cellStyle name="Calc Currency (2) 15 4 5" xfId="31597"/>
    <cellStyle name="Calc Currency (2) 15 5" xfId="2810"/>
    <cellStyle name="Calc Currency (2) 15 5 2" xfId="8582"/>
    <cellStyle name="Calc Currency (2) 15 5 2 2" xfId="11885"/>
    <cellStyle name="Calc Currency (2) 15 5 3" xfId="11886"/>
    <cellStyle name="Calc Currency (2) 15 5 4" xfId="31598"/>
    <cellStyle name="Calc Currency (2) 15 5 5" xfId="31599"/>
    <cellStyle name="Calc Currency (2) 15 6" xfId="3415"/>
    <cellStyle name="Calc Currency (2) 15 6 2" xfId="9046"/>
    <cellStyle name="Calc Currency (2) 15 6 2 2" xfId="11887"/>
    <cellStyle name="Calc Currency (2) 15 6 3" xfId="11888"/>
    <cellStyle name="Calc Currency (2) 15 6 4" xfId="31600"/>
    <cellStyle name="Calc Currency (2) 15 6 5" xfId="31601"/>
    <cellStyle name="Calc Currency (2) 15 7" xfId="4018"/>
    <cellStyle name="Calc Currency (2) 15 7 2" xfId="9509"/>
    <cellStyle name="Calc Currency (2) 15 7 2 2" xfId="11889"/>
    <cellStyle name="Calc Currency (2) 15 7 3" xfId="11890"/>
    <cellStyle name="Calc Currency (2) 15 7 4" xfId="31602"/>
    <cellStyle name="Calc Currency (2) 15 7 5" xfId="31603"/>
    <cellStyle name="Calc Currency (2) 15 8" xfId="4625"/>
    <cellStyle name="Calc Currency (2) 15 8 2" xfId="9977"/>
    <cellStyle name="Calc Currency (2) 15 8 2 2" xfId="11891"/>
    <cellStyle name="Calc Currency (2) 15 8 3" xfId="11892"/>
    <cellStyle name="Calc Currency (2) 15 8 4" xfId="31604"/>
    <cellStyle name="Calc Currency (2) 15 8 5" xfId="31605"/>
    <cellStyle name="Calc Currency (2) 15 9" xfId="5216"/>
    <cellStyle name="Calc Currency (2) 15 9 2" xfId="10426"/>
    <cellStyle name="Calc Currency (2) 15 9 2 2" xfId="11893"/>
    <cellStyle name="Calc Currency (2) 15 9 3" xfId="11894"/>
    <cellStyle name="Calc Currency (2) 15 9 4" xfId="31606"/>
    <cellStyle name="Calc Currency (2) 15 9 5" xfId="31607"/>
    <cellStyle name="Calc Currency (2) 16" xfId="6570"/>
    <cellStyle name="Calc Currency (2) 16 10" xfId="31608"/>
    <cellStyle name="Calc Currency (2) 16 2" xfId="11895"/>
    <cellStyle name="Calc Currency (2) 16 3" xfId="31609"/>
    <cellStyle name="Calc Currency (2) 16 4" xfId="31610"/>
    <cellStyle name="Calc Currency (2) 16 5" xfId="31611"/>
    <cellStyle name="Calc Currency (2) 16 6" xfId="31612"/>
    <cellStyle name="Calc Currency (2) 16 7" xfId="31613"/>
    <cellStyle name="Calc Currency (2) 16 8" xfId="31614"/>
    <cellStyle name="Calc Currency (2) 16 9" xfId="31615"/>
    <cellStyle name="Calc Currency (2) 17" xfId="11896"/>
    <cellStyle name="Calc Currency (2) 17 10" xfId="31616"/>
    <cellStyle name="Calc Currency (2) 17 2" xfId="31617"/>
    <cellStyle name="Calc Currency (2) 17 3" xfId="31618"/>
    <cellStyle name="Calc Currency (2) 17 4" xfId="31619"/>
    <cellStyle name="Calc Currency (2) 17 5" xfId="31620"/>
    <cellStyle name="Calc Currency (2) 17 6" xfId="31621"/>
    <cellStyle name="Calc Currency (2) 17 7" xfId="31622"/>
    <cellStyle name="Calc Currency (2) 17 8" xfId="31623"/>
    <cellStyle name="Calc Currency (2) 17 9" xfId="31624"/>
    <cellStyle name="Calc Currency (2) 18" xfId="11897"/>
    <cellStyle name="Calc Currency (2) 18 10" xfId="31625"/>
    <cellStyle name="Calc Currency (2) 18 2" xfId="31626"/>
    <cellStyle name="Calc Currency (2) 18 3" xfId="31627"/>
    <cellStyle name="Calc Currency (2) 18 4" xfId="31628"/>
    <cellStyle name="Calc Currency (2) 18 5" xfId="31629"/>
    <cellStyle name="Calc Currency (2) 18 6" xfId="31630"/>
    <cellStyle name="Calc Currency (2) 18 7" xfId="31631"/>
    <cellStyle name="Calc Currency (2) 18 8" xfId="31632"/>
    <cellStyle name="Calc Currency (2) 18 9" xfId="31633"/>
    <cellStyle name="Calc Currency (2) 19" xfId="31634"/>
    <cellStyle name="Calc Currency (2) 2" xfId="164"/>
    <cellStyle name="Calc Currency (2) 2 10" xfId="5799"/>
    <cellStyle name="Calc Currency (2) 2 10 2" xfId="10875"/>
    <cellStyle name="Calc Currency (2) 2 10 2 2" xfId="11898"/>
    <cellStyle name="Calc Currency (2) 2 10 3" xfId="11899"/>
    <cellStyle name="Calc Currency (2) 2 10 4" xfId="31635"/>
    <cellStyle name="Calc Currency (2) 2 10 5" xfId="31636"/>
    <cellStyle name="Calc Currency (2) 2 11" xfId="6577"/>
    <cellStyle name="Calc Currency (2) 2 11 2" xfId="11900"/>
    <cellStyle name="Calc Currency (2) 2 12" xfId="11901"/>
    <cellStyle name="Calc Currency (2) 2 13" xfId="31637"/>
    <cellStyle name="Calc Currency (2) 2 14" xfId="31638"/>
    <cellStyle name="Calc Currency (2) 2 2" xfId="1071"/>
    <cellStyle name="Calc Currency (2) 2 2 2" xfId="7204"/>
    <cellStyle name="Calc Currency (2) 2 2 2 2" xfId="11902"/>
    <cellStyle name="Calc Currency (2) 2 2 3" xfId="11903"/>
    <cellStyle name="Calc Currency (2) 2 2 4" xfId="31639"/>
    <cellStyle name="Calc Currency (2) 2 2 5" xfId="31640"/>
    <cellStyle name="Calc Currency (2) 2 3" xfId="1599"/>
    <cellStyle name="Calc Currency (2) 2 3 2" xfId="7651"/>
    <cellStyle name="Calc Currency (2) 2 3 2 2" xfId="11904"/>
    <cellStyle name="Calc Currency (2) 2 3 3" xfId="11905"/>
    <cellStyle name="Calc Currency (2) 2 3 4" xfId="31641"/>
    <cellStyle name="Calc Currency (2) 2 3 5" xfId="31642"/>
    <cellStyle name="Calc Currency (2) 2 4" xfId="2204"/>
    <cellStyle name="Calc Currency (2) 2 4 2" xfId="8115"/>
    <cellStyle name="Calc Currency (2) 2 4 2 2" xfId="11906"/>
    <cellStyle name="Calc Currency (2) 2 4 3" xfId="11907"/>
    <cellStyle name="Calc Currency (2) 2 4 4" xfId="31643"/>
    <cellStyle name="Calc Currency (2) 2 4 5" xfId="31644"/>
    <cellStyle name="Calc Currency (2) 2 5" xfId="2809"/>
    <cellStyle name="Calc Currency (2) 2 5 2" xfId="8581"/>
    <cellStyle name="Calc Currency (2) 2 5 2 2" xfId="11908"/>
    <cellStyle name="Calc Currency (2) 2 5 3" xfId="11909"/>
    <cellStyle name="Calc Currency (2) 2 5 4" xfId="31645"/>
    <cellStyle name="Calc Currency (2) 2 5 5" xfId="31646"/>
    <cellStyle name="Calc Currency (2) 2 6" xfId="3414"/>
    <cellStyle name="Calc Currency (2) 2 6 2" xfId="9045"/>
    <cellStyle name="Calc Currency (2) 2 6 2 2" xfId="11910"/>
    <cellStyle name="Calc Currency (2) 2 6 3" xfId="11911"/>
    <cellStyle name="Calc Currency (2) 2 6 4" xfId="31647"/>
    <cellStyle name="Calc Currency (2) 2 6 5" xfId="31648"/>
    <cellStyle name="Calc Currency (2) 2 7" xfId="4017"/>
    <cellStyle name="Calc Currency (2) 2 7 2" xfId="9508"/>
    <cellStyle name="Calc Currency (2) 2 7 2 2" xfId="11912"/>
    <cellStyle name="Calc Currency (2) 2 7 3" xfId="11913"/>
    <cellStyle name="Calc Currency (2) 2 7 4" xfId="31649"/>
    <cellStyle name="Calc Currency (2) 2 7 5" xfId="31650"/>
    <cellStyle name="Calc Currency (2) 2 8" xfId="4624"/>
    <cellStyle name="Calc Currency (2) 2 8 2" xfId="9976"/>
    <cellStyle name="Calc Currency (2) 2 8 2 2" xfId="11914"/>
    <cellStyle name="Calc Currency (2) 2 8 3" xfId="11915"/>
    <cellStyle name="Calc Currency (2) 2 8 4" xfId="31651"/>
    <cellStyle name="Calc Currency (2) 2 8 5" xfId="31652"/>
    <cellStyle name="Calc Currency (2) 2 9" xfId="5215"/>
    <cellStyle name="Calc Currency (2) 2 9 2" xfId="10425"/>
    <cellStyle name="Calc Currency (2) 2 9 2 2" xfId="11916"/>
    <cellStyle name="Calc Currency (2) 2 9 3" xfId="11917"/>
    <cellStyle name="Calc Currency (2) 2 9 4" xfId="31653"/>
    <cellStyle name="Calc Currency (2) 2 9 5" xfId="31654"/>
    <cellStyle name="Calc Currency (2) 20" xfId="31655"/>
    <cellStyle name="Calc Currency (2) 21" xfId="31656"/>
    <cellStyle name="Calc Currency (2) 22" xfId="31657"/>
    <cellStyle name="Calc Currency (2) 23" xfId="31658"/>
    <cellStyle name="Calc Currency (2) 24" xfId="31659"/>
    <cellStyle name="Calc Currency (2) 25" xfId="31660"/>
    <cellStyle name="Calc Currency (2) 26" xfId="31661"/>
    <cellStyle name="Calc Currency (2) 27" xfId="31662"/>
    <cellStyle name="Calc Currency (2) 28" xfId="31663"/>
    <cellStyle name="Calc Currency (2) 3" xfId="165"/>
    <cellStyle name="Calc Currency (2) 3 10" xfId="5798"/>
    <cellStyle name="Calc Currency (2) 3 10 2" xfId="10874"/>
    <cellStyle name="Calc Currency (2) 3 10 2 2" xfId="11918"/>
    <cellStyle name="Calc Currency (2) 3 10 3" xfId="11919"/>
    <cellStyle name="Calc Currency (2) 3 10 4" xfId="31664"/>
    <cellStyle name="Calc Currency (2) 3 10 5" xfId="31665"/>
    <cellStyle name="Calc Currency (2) 3 11" xfId="6578"/>
    <cellStyle name="Calc Currency (2) 3 11 2" xfId="11920"/>
    <cellStyle name="Calc Currency (2) 3 12" xfId="11921"/>
    <cellStyle name="Calc Currency (2) 3 13" xfId="31666"/>
    <cellStyle name="Calc Currency (2) 3 14" xfId="31667"/>
    <cellStyle name="Calc Currency (2) 3 2" xfId="1072"/>
    <cellStyle name="Calc Currency (2) 3 2 2" xfId="7205"/>
    <cellStyle name="Calc Currency (2) 3 2 2 2" xfId="11922"/>
    <cellStyle name="Calc Currency (2) 3 2 3" xfId="11923"/>
    <cellStyle name="Calc Currency (2) 3 2 4" xfId="31668"/>
    <cellStyle name="Calc Currency (2) 3 2 5" xfId="31669"/>
    <cellStyle name="Calc Currency (2) 3 3" xfId="1598"/>
    <cellStyle name="Calc Currency (2) 3 3 2" xfId="7650"/>
    <cellStyle name="Calc Currency (2) 3 3 2 2" xfId="11924"/>
    <cellStyle name="Calc Currency (2) 3 3 3" xfId="11925"/>
    <cellStyle name="Calc Currency (2) 3 3 4" xfId="31670"/>
    <cellStyle name="Calc Currency (2) 3 3 5" xfId="31671"/>
    <cellStyle name="Calc Currency (2) 3 4" xfId="2203"/>
    <cellStyle name="Calc Currency (2) 3 4 2" xfId="8114"/>
    <cellStyle name="Calc Currency (2) 3 4 2 2" xfId="11926"/>
    <cellStyle name="Calc Currency (2) 3 4 3" xfId="11927"/>
    <cellStyle name="Calc Currency (2) 3 4 4" xfId="31672"/>
    <cellStyle name="Calc Currency (2) 3 4 5" xfId="31673"/>
    <cellStyle name="Calc Currency (2) 3 5" xfId="2808"/>
    <cellStyle name="Calc Currency (2) 3 5 2" xfId="8580"/>
    <cellStyle name="Calc Currency (2) 3 5 2 2" xfId="11928"/>
    <cellStyle name="Calc Currency (2) 3 5 3" xfId="11929"/>
    <cellStyle name="Calc Currency (2) 3 5 4" xfId="31674"/>
    <cellStyle name="Calc Currency (2) 3 5 5" xfId="31675"/>
    <cellStyle name="Calc Currency (2) 3 6" xfId="3413"/>
    <cellStyle name="Calc Currency (2) 3 6 2" xfId="9044"/>
    <cellStyle name="Calc Currency (2) 3 6 2 2" xfId="11930"/>
    <cellStyle name="Calc Currency (2) 3 6 3" xfId="11931"/>
    <cellStyle name="Calc Currency (2) 3 6 4" xfId="31676"/>
    <cellStyle name="Calc Currency (2) 3 6 5" xfId="31677"/>
    <cellStyle name="Calc Currency (2) 3 7" xfId="4016"/>
    <cellStyle name="Calc Currency (2) 3 7 2" xfId="9507"/>
    <cellStyle name="Calc Currency (2) 3 7 2 2" xfId="11932"/>
    <cellStyle name="Calc Currency (2) 3 7 3" xfId="11933"/>
    <cellStyle name="Calc Currency (2) 3 7 4" xfId="31678"/>
    <cellStyle name="Calc Currency (2) 3 7 5" xfId="31679"/>
    <cellStyle name="Calc Currency (2) 3 8" xfId="4623"/>
    <cellStyle name="Calc Currency (2) 3 8 2" xfId="9975"/>
    <cellStyle name="Calc Currency (2) 3 8 2 2" xfId="11934"/>
    <cellStyle name="Calc Currency (2) 3 8 3" xfId="11935"/>
    <cellStyle name="Calc Currency (2) 3 8 4" xfId="31680"/>
    <cellStyle name="Calc Currency (2) 3 8 5" xfId="31681"/>
    <cellStyle name="Calc Currency (2) 3 9" xfId="5214"/>
    <cellStyle name="Calc Currency (2) 3 9 2" xfId="10424"/>
    <cellStyle name="Calc Currency (2) 3 9 2 2" xfId="11936"/>
    <cellStyle name="Calc Currency (2) 3 9 3" xfId="11937"/>
    <cellStyle name="Calc Currency (2) 3 9 4" xfId="31682"/>
    <cellStyle name="Calc Currency (2) 3 9 5" xfId="31683"/>
    <cellStyle name="Calc Currency (2) 4" xfId="166"/>
    <cellStyle name="Calc Currency (2) 4 10" xfId="5797"/>
    <cellStyle name="Calc Currency (2) 4 10 2" xfId="10873"/>
    <cellStyle name="Calc Currency (2) 4 10 2 2" xfId="11938"/>
    <cellStyle name="Calc Currency (2) 4 10 3" xfId="11939"/>
    <cellStyle name="Calc Currency (2) 4 10 4" xfId="31684"/>
    <cellStyle name="Calc Currency (2) 4 10 5" xfId="31685"/>
    <cellStyle name="Calc Currency (2) 4 11" xfId="6579"/>
    <cellStyle name="Calc Currency (2) 4 11 2" xfId="11940"/>
    <cellStyle name="Calc Currency (2) 4 12" xfId="11941"/>
    <cellStyle name="Calc Currency (2) 4 13" xfId="31686"/>
    <cellStyle name="Calc Currency (2) 4 14" xfId="31687"/>
    <cellStyle name="Calc Currency (2) 4 2" xfId="1073"/>
    <cellStyle name="Calc Currency (2) 4 2 2" xfId="7206"/>
    <cellStyle name="Calc Currency (2) 4 2 2 2" xfId="11942"/>
    <cellStyle name="Calc Currency (2) 4 2 3" xfId="11943"/>
    <cellStyle name="Calc Currency (2) 4 2 4" xfId="31688"/>
    <cellStyle name="Calc Currency (2) 4 2 5" xfId="31689"/>
    <cellStyle name="Calc Currency (2) 4 3" xfId="1597"/>
    <cellStyle name="Calc Currency (2) 4 3 2" xfId="7649"/>
    <cellStyle name="Calc Currency (2) 4 3 2 2" xfId="11944"/>
    <cellStyle name="Calc Currency (2) 4 3 3" xfId="11945"/>
    <cellStyle name="Calc Currency (2) 4 3 4" xfId="31690"/>
    <cellStyle name="Calc Currency (2) 4 3 5" xfId="31691"/>
    <cellStyle name="Calc Currency (2) 4 4" xfId="2202"/>
    <cellStyle name="Calc Currency (2) 4 4 2" xfId="8113"/>
    <cellStyle name="Calc Currency (2) 4 4 2 2" xfId="11946"/>
    <cellStyle name="Calc Currency (2) 4 4 3" xfId="11947"/>
    <cellStyle name="Calc Currency (2) 4 4 4" xfId="31692"/>
    <cellStyle name="Calc Currency (2) 4 4 5" xfId="31693"/>
    <cellStyle name="Calc Currency (2) 4 5" xfId="2807"/>
    <cellStyle name="Calc Currency (2) 4 5 2" xfId="8579"/>
    <cellStyle name="Calc Currency (2) 4 5 2 2" xfId="11948"/>
    <cellStyle name="Calc Currency (2) 4 5 3" xfId="11949"/>
    <cellStyle name="Calc Currency (2) 4 5 4" xfId="31694"/>
    <cellStyle name="Calc Currency (2) 4 5 5" xfId="31695"/>
    <cellStyle name="Calc Currency (2) 4 6" xfId="3412"/>
    <cellStyle name="Calc Currency (2) 4 6 2" xfId="9043"/>
    <cellStyle name="Calc Currency (2) 4 6 2 2" xfId="11950"/>
    <cellStyle name="Calc Currency (2) 4 6 3" xfId="11951"/>
    <cellStyle name="Calc Currency (2) 4 6 4" xfId="31696"/>
    <cellStyle name="Calc Currency (2) 4 6 5" xfId="31697"/>
    <cellStyle name="Calc Currency (2) 4 7" xfId="4015"/>
    <cellStyle name="Calc Currency (2) 4 7 2" xfId="9506"/>
    <cellStyle name="Calc Currency (2) 4 7 2 2" xfId="11952"/>
    <cellStyle name="Calc Currency (2) 4 7 3" xfId="11953"/>
    <cellStyle name="Calc Currency (2) 4 7 4" xfId="31698"/>
    <cellStyle name="Calc Currency (2) 4 7 5" xfId="31699"/>
    <cellStyle name="Calc Currency (2) 4 8" xfId="4622"/>
    <cellStyle name="Calc Currency (2) 4 8 2" xfId="9974"/>
    <cellStyle name="Calc Currency (2) 4 8 2 2" xfId="11954"/>
    <cellStyle name="Calc Currency (2) 4 8 3" xfId="11955"/>
    <cellStyle name="Calc Currency (2) 4 8 4" xfId="31700"/>
    <cellStyle name="Calc Currency (2) 4 8 5" xfId="31701"/>
    <cellStyle name="Calc Currency (2) 4 9" xfId="5213"/>
    <cellStyle name="Calc Currency (2) 4 9 2" xfId="10423"/>
    <cellStyle name="Calc Currency (2) 4 9 2 2" xfId="11956"/>
    <cellStyle name="Calc Currency (2) 4 9 3" xfId="11957"/>
    <cellStyle name="Calc Currency (2) 4 9 4" xfId="31702"/>
    <cellStyle name="Calc Currency (2) 4 9 5" xfId="31703"/>
    <cellStyle name="Calc Currency (2) 5" xfId="167"/>
    <cellStyle name="Calc Currency (2) 5 10" xfId="5796"/>
    <cellStyle name="Calc Currency (2) 5 10 2" xfId="10872"/>
    <cellStyle name="Calc Currency (2) 5 10 2 2" xfId="11958"/>
    <cellStyle name="Calc Currency (2) 5 10 3" xfId="11959"/>
    <cellStyle name="Calc Currency (2) 5 10 4" xfId="31704"/>
    <cellStyle name="Calc Currency (2) 5 10 5" xfId="31705"/>
    <cellStyle name="Calc Currency (2) 5 11" xfId="6580"/>
    <cellStyle name="Calc Currency (2) 5 11 2" xfId="11960"/>
    <cellStyle name="Calc Currency (2) 5 12" xfId="11961"/>
    <cellStyle name="Calc Currency (2) 5 13" xfId="31706"/>
    <cellStyle name="Calc Currency (2) 5 14" xfId="31707"/>
    <cellStyle name="Calc Currency (2) 5 2" xfId="1074"/>
    <cellStyle name="Calc Currency (2) 5 2 2" xfId="7207"/>
    <cellStyle name="Calc Currency (2) 5 2 2 2" xfId="11962"/>
    <cellStyle name="Calc Currency (2) 5 2 3" xfId="11963"/>
    <cellStyle name="Calc Currency (2) 5 2 4" xfId="31708"/>
    <cellStyle name="Calc Currency (2) 5 2 5" xfId="31709"/>
    <cellStyle name="Calc Currency (2) 5 3" xfId="1596"/>
    <cellStyle name="Calc Currency (2) 5 3 2" xfId="7648"/>
    <cellStyle name="Calc Currency (2) 5 3 2 2" xfId="11964"/>
    <cellStyle name="Calc Currency (2) 5 3 3" xfId="11965"/>
    <cellStyle name="Calc Currency (2) 5 3 4" xfId="31710"/>
    <cellStyle name="Calc Currency (2) 5 3 5" xfId="31711"/>
    <cellStyle name="Calc Currency (2) 5 4" xfId="2201"/>
    <cellStyle name="Calc Currency (2) 5 4 2" xfId="8112"/>
    <cellStyle name="Calc Currency (2) 5 4 2 2" xfId="11966"/>
    <cellStyle name="Calc Currency (2) 5 4 3" xfId="11967"/>
    <cellStyle name="Calc Currency (2) 5 4 4" xfId="31712"/>
    <cellStyle name="Calc Currency (2) 5 4 5" xfId="31713"/>
    <cellStyle name="Calc Currency (2) 5 5" xfId="2806"/>
    <cellStyle name="Calc Currency (2) 5 5 2" xfId="8578"/>
    <cellStyle name="Calc Currency (2) 5 5 2 2" xfId="11968"/>
    <cellStyle name="Calc Currency (2) 5 5 3" xfId="11969"/>
    <cellStyle name="Calc Currency (2) 5 5 4" xfId="31714"/>
    <cellStyle name="Calc Currency (2) 5 5 5" xfId="31715"/>
    <cellStyle name="Calc Currency (2) 5 6" xfId="3411"/>
    <cellStyle name="Calc Currency (2) 5 6 2" xfId="9042"/>
    <cellStyle name="Calc Currency (2) 5 6 2 2" xfId="11970"/>
    <cellStyle name="Calc Currency (2) 5 6 3" xfId="11971"/>
    <cellStyle name="Calc Currency (2) 5 6 4" xfId="31716"/>
    <cellStyle name="Calc Currency (2) 5 6 5" xfId="31717"/>
    <cellStyle name="Calc Currency (2) 5 7" xfId="4014"/>
    <cellStyle name="Calc Currency (2) 5 7 2" xfId="9505"/>
    <cellStyle name="Calc Currency (2) 5 7 2 2" xfId="11972"/>
    <cellStyle name="Calc Currency (2) 5 7 3" xfId="11973"/>
    <cellStyle name="Calc Currency (2) 5 7 4" xfId="31718"/>
    <cellStyle name="Calc Currency (2) 5 7 5" xfId="31719"/>
    <cellStyle name="Calc Currency (2) 5 8" xfId="4621"/>
    <cellStyle name="Calc Currency (2) 5 8 2" xfId="9973"/>
    <cellStyle name="Calc Currency (2) 5 8 2 2" xfId="11974"/>
    <cellStyle name="Calc Currency (2) 5 8 3" xfId="11975"/>
    <cellStyle name="Calc Currency (2) 5 8 4" xfId="31720"/>
    <cellStyle name="Calc Currency (2) 5 8 5" xfId="31721"/>
    <cellStyle name="Calc Currency (2) 5 9" xfId="5212"/>
    <cellStyle name="Calc Currency (2) 5 9 2" xfId="10422"/>
    <cellStyle name="Calc Currency (2) 5 9 2 2" xfId="11976"/>
    <cellStyle name="Calc Currency (2) 5 9 3" xfId="11977"/>
    <cellStyle name="Calc Currency (2) 5 9 4" xfId="31722"/>
    <cellStyle name="Calc Currency (2) 5 9 5" xfId="31723"/>
    <cellStyle name="Calc Currency (2) 6" xfId="168"/>
    <cellStyle name="Calc Currency (2) 6 10" xfId="5795"/>
    <cellStyle name="Calc Currency (2) 6 10 2" xfId="10871"/>
    <cellStyle name="Calc Currency (2) 6 10 2 2" xfId="11978"/>
    <cellStyle name="Calc Currency (2) 6 10 3" xfId="11979"/>
    <cellStyle name="Calc Currency (2) 6 10 4" xfId="31724"/>
    <cellStyle name="Calc Currency (2) 6 10 5" xfId="31725"/>
    <cellStyle name="Calc Currency (2) 6 11" xfId="6581"/>
    <cellStyle name="Calc Currency (2) 6 11 2" xfId="11980"/>
    <cellStyle name="Calc Currency (2) 6 12" xfId="11981"/>
    <cellStyle name="Calc Currency (2) 6 13" xfId="31726"/>
    <cellStyle name="Calc Currency (2) 6 14" xfId="31727"/>
    <cellStyle name="Calc Currency (2) 6 2" xfId="1075"/>
    <cellStyle name="Calc Currency (2) 6 2 2" xfId="7208"/>
    <cellStyle name="Calc Currency (2) 6 2 2 2" xfId="11982"/>
    <cellStyle name="Calc Currency (2) 6 2 3" xfId="11983"/>
    <cellStyle name="Calc Currency (2) 6 2 4" xfId="31728"/>
    <cellStyle name="Calc Currency (2) 6 2 5" xfId="31729"/>
    <cellStyle name="Calc Currency (2) 6 3" xfId="1595"/>
    <cellStyle name="Calc Currency (2) 6 3 2" xfId="7647"/>
    <cellStyle name="Calc Currency (2) 6 3 2 2" xfId="11984"/>
    <cellStyle name="Calc Currency (2) 6 3 3" xfId="11985"/>
    <cellStyle name="Calc Currency (2) 6 3 4" xfId="31730"/>
    <cellStyle name="Calc Currency (2) 6 3 5" xfId="31731"/>
    <cellStyle name="Calc Currency (2) 6 4" xfId="2200"/>
    <cellStyle name="Calc Currency (2) 6 4 2" xfId="8111"/>
    <cellStyle name="Calc Currency (2) 6 4 2 2" xfId="11986"/>
    <cellStyle name="Calc Currency (2) 6 4 3" xfId="11987"/>
    <cellStyle name="Calc Currency (2) 6 4 4" xfId="31732"/>
    <cellStyle name="Calc Currency (2) 6 4 5" xfId="31733"/>
    <cellStyle name="Calc Currency (2) 6 5" xfId="2805"/>
    <cellStyle name="Calc Currency (2) 6 5 2" xfId="8577"/>
    <cellStyle name="Calc Currency (2) 6 5 2 2" xfId="11988"/>
    <cellStyle name="Calc Currency (2) 6 5 3" xfId="11989"/>
    <cellStyle name="Calc Currency (2) 6 5 4" xfId="31734"/>
    <cellStyle name="Calc Currency (2) 6 5 5" xfId="31735"/>
    <cellStyle name="Calc Currency (2) 6 6" xfId="3410"/>
    <cellStyle name="Calc Currency (2) 6 6 2" xfId="9041"/>
    <cellStyle name="Calc Currency (2) 6 6 2 2" xfId="11990"/>
    <cellStyle name="Calc Currency (2) 6 6 3" xfId="11991"/>
    <cellStyle name="Calc Currency (2) 6 6 4" xfId="31736"/>
    <cellStyle name="Calc Currency (2) 6 6 5" xfId="31737"/>
    <cellStyle name="Calc Currency (2) 6 7" xfId="4013"/>
    <cellStyle name="Calc Currency (2) 6 7 2" xfId="9504"/>
    <cellStyle name="Calc Currency (2) 6 7 2 2" xfId="11992"/>
    <cellStyle name="Calc Currency (2) 6 7 3" xfId="11993"/>
    <cellStyle name="Calc Currency (2) 6 7 4" xfId="31738"/>
    <cellStyle name="Calc Currency (2) 6 7 5" xfId="31739"/>
    <cellStyle name="Calc Currency (2) 6 8" xfId="4620"/>
    <cellStyle name="Calc Currency (2) 6 8 2" xfId="9972"/>
    <cellStyle name="Calc Currency (2) 6 8 2 2" xfId="11994"/>
    <cellStyle name="Calc Currency (2) 6 8 3" xfId="11995"/>
    <cellStyle name="Calc Currency (2) 6 8 4" xfId="31740"/>
    <cellStyle name="Calc Currency (2) 6 8 5" xfId="31741"/>
    <cellStyle name="Calc Currency (2) 6 9" xfId="5211"/>
    <cellStyle name="Calc Currency (2) 6 9 2" xfId="10421"/>
    <cellStyle name="Calc Currency (2) 6 9 2 2" xfId="11996"/>
    <cellStyle name="Calc Currency (2) 6 9 3" xfId="11997"/>
    <cellStyle name="Calc Currency (2) 6 9 4" xfId="31742"/>
    <cellStyle name="Calc Currency (2) 6 9 5" xfId="31743"/>
    <cellStyle name="Calc Currency (2) 7" xfId="169"/>
    <cellStyle name="Calc Currency (2) 7 10" xfId="5794"/>
    <cellStyle name="Calc Currency (2) 7 10 2" xfId="10870"/>
    <cellStyle name="Calc Currency (2) 7 10 2 2" xfId="11998"/>
    <cellStyle name="Calc Currency (2) 7 10 3" xfId="11999"/>
    <cellStyle name="Calc Currency (2) 7 10 4" xfId="31744"/>
    <cellStyle name="Calc Currency (2) 7 10 5" xfId="31745"/>
    <cellStyle name="Calc Currency (2) 7 11" xfId="6582"/>
    <cellStyle name="Calc Currency (2) 7 11 2" xfId="12000"/>
    <cellStyle name="Calc Currency (2) 7 12" xfId="12001"/>
    <cellStyle name="Calc Currency (2) 7 13" xfId="31746"/>
    <cellStyle name="Calc Currency (2) 7 14" xfId="31747"/>
    <cellStyle name="Calc Currency (2) 7 2" xfId="1076"/>
    <cellStyle name="Calc Currency (2) 7 2 2" xfId="7209"/>
    <cellStyle name="Calc Currency (2) 7 2 2 2" xfId="12002"/>
    <cellStyle name="Calc Currency (2) 7 2 3" xfId="12003"/>
    <cellStyle name="Calc Currency (2) 7 2 4" xfId="31748"/>
    <cellStyle name="Calc Currency (2) 7 2 5" xfId="31749"/>
    <cellStyle name="Calc Currency (2) 7 3" xfId="1594"/>
    <cellStyle name="Calc Currency (2) 7 3 2" xfId="7646"/>
    <cellStyle name="Calc Currency (2) 7 3 2 2" xfId="12004"/>
    <cellStyle name="Calc Currency (2) 7 3 3" xfId="12005"/>
    <cellStyle name="Calc Currency (2) 7 3 4" xfId="31750"/>
    <cellStyle name="Calc Currency (2) 7 3 5" xfId="31751"/>
    <cellStyle name="Calc Currency (2) 7 4" xfId="2199"/>
    <cellStyle name="Calc Currency (2) 7 4 2" xfId="8110"/>
    <cellStyle name="Calc Currency (2) 7 4 2 2" xfId="12006"/>
    <cellStyle name="Calc Currency (2) 7 4 3" xfId="12007"/>
    <cellStyle name="Calc Currency (2) 7 4 4" xfId="31752"/>
    <cellStyle name="Calc Currency (2) 7 4 5" xfId="31753"/>
    <cellStyle name="Calc Currency (2) 7 5" xfId="2804"/>
    <cellStyle name="Calc Currency (2) 7 5 2" xfId="8576"/>
    <cellStyle name="Calc Currency (2) 7 5 2 2" xfId="12008"/>
    <cellStyle name="Calc Currency (2) 7 5 3" xfId="12009"/>
    <cellStyle name="Calc Currency (2) 7 5 4" xfId="31754"/>
    <cellStyle name="Calc Currency (2) 7 5 5" xfId="31755"/>
    <cellStyle name="Calc Currency (2) 7 6" xfId="3409"/>
    <cellStyle name="Calc Currency (2) 7 6 2" xfId="9040"/>
    <cellStyle name="Calc Currency (2) 7 6 2 2" xfId="12010"/>
    <cellStyle name="Calc Currency (2) 7 6 3" xfId="12011"/>
    <cellStyle name="Calc Currency (2) 7 6 4" xfId="31756"/>
    <cellStyle name="Calc Currency (2) 7 6 5" xfId="31757"/>
    <cellStyle name="Calc Currency (2) 7 7" xfId="4012"/>
    <cellStyle name="Calc Currency (2) 7 7 2" xfId="9503"/>
    <cellStyle name="Calc Currency (2) 7 7 2 2" xfId="12012"/>
    <cellStyle name="Calc Currency (2) 7 7 3" xfId="12013"/>
    <cellStyle name="Calc Currency (2) 7 7 4" xfId="31758"/>
    <cellStyle name="Calc Currency (2) 7 7 5" xfId="31759"/>
    <cellStyle name="Calc Currency (2) 7 8" xfId="4619"/>
    <cellStyle name="Calc Currency (2) 7 8 2" xfId="9971"/>
    <cellStyle name="Calc Currency (2) 7 8 2 2" xfId="12014"/>
    <cellStyle name="Calc Currency (2) 7 8 3" xfId="12015"/>
    <cellStyle name="Calc Currency (2) 7 8 4" xfId="31760"/>
    <cellStyle name="Calc Currency (2) 7 8 5" xfId="31761"/>
    <cellStyle name="Calc Currency (2) 7 9" xfId="5210"/>
    <cellStyle name="Calc Currency (2) 7 9 2" xfId="10420"/>
    <cellStyle name="Calc Currency (2) 7 9 2 2" xfId="12016"/>
    <cellStyle name="Calc Currency (2) 7 9 3" xfId="12017"/>
    <cellStyle name="Calc Currency (2) 7 9 4" xfId="31762"/>
    <cellStyle name="Calc Currency (2) 7 9 5" xfId="31763"/>
    <cellStyle name="Calc Currency (2) 8" xfId="170"/>
    <cellStyle name="Calc Currency (2) 8 10" xfId="5793"/>
    <cellStyle name="Calc Currency (2) 8 10 2" xfId="10869"/>
    <cellStyle name="Calc Currency (2) 8 10 2 2" xfId="12018"/>
    <cellStyle name="Calc Currency (2) 8 10 3" xfId="12019"/>
    <cellStyle name="Calc Currency (2) 8 10 4" xfId="31764"/>
    <cellStyle name="Calc Currency (2) 8 10 5" xfId="31765"/>
    <cellStyle name="Calc Currency (2) 8 11" xfId="6583"/>
    <cellStyle name="Calc Currency (2) 8 11 2" xfId="12020"/>
    <cellStyle name="Calc Currency (2) 8 12" xfId="12021"/>
    <cellStyle name="Calc Currency (2) 8 13" xfId="31766"/>
    <cellStyle name="Calc Currency (2) 8 14" xfId="31767"/>
    <cellStyle name="Calc Currency (2) 8 2" xfId="1077"/>
    <cellStyle name="Calc Currency (2) 8 2 2" xfId="7210"/>
    <cellStyle name="Calc Currency (2) 8 2 2 2" xfId="12022"/>
    <cellStyle name="Calc Currency (2) 8 2 3" xfId="12023"/>
    <cellStyle name="Calc Currency (2) 8 2 4" xfId="31768"/>
    <cellStyle name="Calc Currency (2) 8 2 5" xfId="31769"/>
    <cellStyle name="Calc Currency (2) 8 3" xfId="1593"/>
    <cellStyle name="Calc Currency (2) 8 3 2" xfId="7645"/>
    <cellStyle name="Calc Currency (2) 8 3 2 2" xfId="12024"/>
    <cellStyle name="Calc Currency (2) 8 3 3" xfId="12025"/>
    <cellStyle name="Calc Currency (2) 8 3 4" xfId="31770"/>
    <cellStyle name="Calc Currency (2) 8 3 5" xfId="31771"/>
    <cellStyle name="Calc Currency (2) 8 4" xfId="2198"/>
    <cellStyle name="Calc Currency (2) 8 4 2" xfId="8109"/>
    <cellStyle name="Calc Currency (2) 8 4 2 2" xfId="12026"/>
    <cellStyle name="Calc Currency (2) 8 4 3" xfId="12027"/>
    <cellStyle name="Calc Currency (2) 8 4 4" xfId="31772"/>
    <cellStyle name="Calc Currency (2) 8 4 5" xfId="31773"/>
    <cellStyle name="Calc Currency (2) 8 5" xfId="2803"/>
    <cellStyle name="Calc Currency (2) 8 5 2" xfId="8575"/>
    <cellStyle name="Calc Currency (2) 8 5 2 2" xfId="12028"/>
    <cellStyle name="Calc Currency (2) 8 5 3" xfId="12029"/>
    <cellStyle name="Calc Currency (2) 8 5 4" xfId="31774"/>
    <cellStyle name="Calc Currency (2) 8 5 5" xfId="31775"/>
    <cellStyle name="Calc Currency (2) 8 6" xfId="3408"/>
    <cellStyle name="Calc Currency (2) 8 6 2" xfId="9039"/>
    <cellStyle name="Calc Currency (2) 8 6 2 2" xfId="12030"/>
    <cellStyle name="Calc Currency (2) 8 6 3" xfId="12031"/>
    <cellStyle name="Calc Currency (2) 8 6 4" xfId="31776"/>
    <cellStyle name="Calc Currency (2) 8 6 5" xfId="31777"/>
    <cellStyle name="Calc Currency (2) 8 7" xfId="4011"/>
    <cellStyle name="Calc Currency (2) 8 7 2" xfId="9502"/>
    <cellStyle name="Calc Currency (2) 8 7 2 2" xfId="12032"/>
    <cellStyle name="Calc Currency (2) 8 7 3" xfId="12033"/>
    <cellStyle name="Calc Currency (2) 8 7 4" xfId="31778"/>
    <cellStyle name="Calc Currency (2) 8 7 5" xfId="31779"/>
    <cellStyle name="Calc Currency (2) 8 8" xfId="4618"/>
    <cellStyle name="Calc Currency (2) 8 8 2" xfId="9970"/>
    <cellStyle name="Calc Currency (2) 8 8 2 2" xfId="12034"/>
    <cellStyle name="Calc Currency (2) 8 8 3" xfId="12035"/>
    <cellStyle name="Calc Currency (2) 8 8 4" xfId="31780"/>
    <cellStyle name="Calc Currency (2) 8 8 5" xfId="31781"/>
    <cellStyle name="Calc Currency (2) 8 9" xfId="5209"/>
    <cellStyle name="Calc Currency (2) 8 9 2" xfId="10419"/>
    <cellStyle name="Calc Currency (2) 8 9 2 2" xfId="12036"/>
    <cellStyle name="Calc Currency (2) 8 9 3" xfId="12037"/>
    <cellStyle name="Calc Currency (2) 8 9 4" xfId="31782"/>
    <cellStyle name="Calc Currency (2) 8 9 5" xfId="31783"/>
    <cellStyle name="Calc Currency (2) 9" xfId="171"/>
    <cellStyle name="Calc Currency (2) 9 10" xfId="5792"/>
    <cellStyle name="Calc Currency (2) 9 10 2" xfId="10868"/>
    <cellStyle name="Calc Currency (2) 9 10 2 2" xfId="12038"/>
    <cellStyle name="Calc Currency (2) 9 10 3" xfId="12039"/>
    <cellStyle name="Calc Currency (2) 9 10 4" xfId="31784"/>
    <cellStyle name="Calc Currency (2) 9 10 5" xfId="31785"/>
    <cellStyle name="Calc Currency (2) 9 11" xfId="6584"/>
    <cellStyle name="Calc Currency (2) 9 11 2" xfId="12040"/>
    <cellStyle name="Calc Currency (2) 9 12" xfId="12041"/>
    <cellStyle name="Calc Currency (2) 9 13" xfId="31786"/>
    <cellStyle name="Calc Currency (2) 9 14" xfId="31787"/>
    <cellStyle name="Calc Currency (2) 9 2" xfId="1078"/>
    <cellStyle name="Calc Currency (2) 9 2 2" xfId="7211"/>
    <cellStyle name="Calc Currency (2) 9 2 2 2" xfId="12042"/>
    <cellStyle name="Calc Currency (2) 9 2 3" xfId="12043"/>
    <cellStyle name="Calc Currency (2) 9 2 4" xfId="31788"/>
    <cellStyle name="Calc Currency (2) 9 2 5" xfId="31789"/>
    <cellStyle name="Calc Currency (2) 9 3" xfId="1592"/>
    <cellStyle name="Calc Currency (2) 9 3 2" xfId="7644"/>
    <cellStyle name="Calc Currency (2) 9 3 2 2" xfId="12044"/>
    <cellStyle name="Calc Currency (2) 9 3 3" xfId="12045"/>
    <cellStyle name="Calc Currency (2) 9 3 4" xfId="31790"/>
    <cellStyle name="Calc Currency (2) 9 3 5" xfId="31791"/>
    <cellStyle name="Calc Currency (2) 9 4" xfId="2197"/>
    <cellStyle name="Calc Currency (2) 9 4 2" xfId="8108"/>
    <cellStyle name="Calc Currency (2) 9 4 2 2" xfId="12046"/>
    <cellStyle name="Calc Currency (2) 9 4 3" xfId="12047"/>
    <cellStyle name="Calc Currency (2) 9 4 4" xfId="31792"/>
    <cellStyle name="Calc Currency (2) 9 4 5" xfId="31793"/>
    <cellStyle name="Calc Currency (2) 9 5" xfId="2802"/>
    <cellStyle name="Calc Currency (2) 9 5 2" xfId="8574"/>
    <cellStyle name="Calc Currency (2) 9 5 2 2" xfId="12048"/>
    <cellStyle name="Calc Currency (2) 9 5 3" xfId="12049"/>
    <cellStyle name="Calc Currency (2) 9 5 4" xfId="31794"/>
    <cellStyle name="Calc Currency (2) 9 5 5" xfId="31795"/>
    <cellStyle name="Calc Currency (2) 9 6" xfId="3407"/>
    <cellStyle name="Calc Currency (2) 9 6 2" xfId="9038"/>
    <cellStyle name="Calc Currency (2) 9 6 2 2" xfId="12050"/>
    <cellStyle name="Calc Currency (2) 9 6 3" xfId="12051"/>
    <cellStyle name="Calc Currency (2) 9 6 4" xfId="31796"/>
    <cellStyle name="Calc Currency (2) 9 6 5" xfId="31797"/>
    <cellStyle name="Calc Currency (2) 9 7" xfId="4010"/>
    <cellStyle name="Calc Currency (2) 9 7 2" xfId="9501"/>
    <cellStyle name="Calc Currency (2) 9 7 2 2" xfId="12052"/>
    <cellStyle name="Calc Currency (2) 9 7 3" xfId="12053"/>
    <cellStyle name="Calc Currency (2) 9 7 4" xfId="31798"/>
    <cellStyle name="Calc Currency (2) 9 7 5" xfId="31799"/>
    <cellStyle name="Calc Currency (2) 9 8" xfId="4617"/>
    <cellStyle name="Calc Currency (2) 9 8 2" xfId="9969"/>
    <cellStyle name="Calc Currency (2) 9 8 2 2" xfId="12054"/>
    <cellStyle name="Calc Currency (2) 9 8 3" xfId="12055"/>
    <cellStyle name="Calc Currency (2) 9 8 4" xfId="31800"/>
    <cellStyle name="Calc Currency (2) 9 8 5" xfId="31801"/>
    <cellStyle name="Calc Currency (2) 9 9" xfId="5208"/>
    <cellStyle name="Calc Currency (2) 9 9 2" xfId="10418"/>
    <cellStyle name="Calc Currency (2) 9 9 2 2" xfId="12056"/>
    <cellStyle name="Calc Currency (2) 9 9 3" xfId="12057"/>
    <cellStyle name="Calc Currency (2) 9 9 4" xfId="31802"/>
    <cellStyle name="Calc Currency (2) 9 9 5" xfId="31803"/>
    <cellStyle name="Calc Currency (2)_33" xfId="172"/>
    <cellStyle name="Calc Percent (0)" xfId="173"/>
    <cellStyle name="Calc Percent (0) 10" xfId="174"/>
    <cellStyle name="Calc Percent (0) 10 10" xfId="5791"/>
    <cellStyle name="Calc Percent (0) 10 10 2" xfId="10867"/>
    <cellStyle name="Calc Percent (0) 10 10 2 2" xfId="12058"/>
    <cellStyle name="Calc Percent (0) 10 10 3" xfId="12059"/>
    <cellStyle name="Calc Percent (0) 10 10 4" xfId="31804"/>
    <cellStyle name="Calc Percent (0) 10 10 5" xfId="31805"/>
    <cellStyle name="Calc Percent (0) 10 11" xfId="6586"/>
    <cellStyle name="Calc Percent (0) 10 11 2" xfId="12060"/>
    <cellStyle name="Calc Percent (0) 10 12" xfId="12061"/>
    <cellStyle name="Calc Percent (0) 10 13" xfId="31806"/>
    <cellStyle name="Calc Percent (0) 10 14" xfId="31807"/>
    <cellStyle name="Calc Percent (0) 10 2" xfId="1080"/>
    <cellStyle name="Calc Percent (0) 10 2 2" xfId="7212"/>
    <cellStyle name="Calc Percent (0) 10 2 2 2" xfId="12062"/>
    <cellStyle name="Calc Percent (0) 10 2 3" xfId="12063"/>
    <cellStyle name="Calc Percent (0) 10 2 4" xfId="31808"/>
    <cellStyle name="Calc Percent (0) 10 2 5" xfId="31809"/>
    <cellStyle name="Calc Percent (0) 10 3" xfId="1590"/>
    <cellStyle name="Calc Percent (0) 10 3 2" xfId="7643"/>
    <cellStyle name="Calc Percent (0) 10 3 2 2" xfId="12064"/>
    <cellStyle name="Calc Percent (0) 10 3 3" xfId="12065"/>
    <cellStyle name="Calc Percent (0) 10 3 4" xfId="31810"/>
    <cellStyle name="Calc Percent (0) 10 3 5" xfId="31811"/>
    <cellStyle name="Calc Percent (0) 10 4" xfId="2195"/>
    <cellStyle name="Calc Percent (0) 10 4 2" xfId="8107"/>
    <cellStyle name="Calc Percent (0) 10 4 2 2" xfId="12066"/>
    <cellStyle name="Calc Percent (0) 10 4 3" xfId="12067"/>
    <cellStyle name="Calc Percent (0) 10 4 4" xfId="31812"/>
    <cellStyle name="Calc Percent (0) 10 4 5" xfId="31813"/>
    <cellStyle name="Calc Percent (0) 10 5" xfId="2800"/>
    <cellStyle name="Calc Percent (0) 10 5 2" xfId="8573"/>
    <cellStyle name="Calc Percent (0) 10 5 2 2" xfId="12068"/>
    <cellStyle name="Calc Percent (0) 10 5 3" xfId="12069"/>
    <cellStyle name="Calc Percent (0) 10 5 4" xfId="31814"/>
    <cellStyle name="Calc Percent (0) 10 5 5" xfId="31815"/>
    <cellStyle name="Calc Percent (0) 10 6" xfId="3405"/>
    <cellStyle name="Calc Percent (0) 10 6 2" xfId="9037"/>
    <cellStyle name="Calc Percent (0) 10 6 2 2" xfId="12070"/>
    <cellStyle name="Calc Percent (0) 10 6 3" xfId="12071"/>
    <cellStyle name="Calc Percent (0) 10 6 4" xfId="31816"/>
    <cellStyle name="Calc Percent (0) 10 6 5" xfId="31817"/>
    <cellStyle name="Calc Percent (0) 10 7" xfId="4008"/>
    <cellStyle name="Calc Percent (0) 10 7 2" xfId="9500"/>
    <cellStyle name="Calc Percent (0) 10 7 2 2" xfId="12072"/>
    <cellStyle name="Calc Percent (0) 10 7 3" xfId="12073"/>
    <cellStyle name="Calc Percent (0) 10 7 4" xfId="31818"/>
    <cellStyle name="Calc Percent (0) 10 7 5" xfId="31819"/>
    <cellStyle name="Calc Percent (0) 10 8" xfId="4615"/>
    <cellStyle name="Calc Percent (0) 10 8 2" xfId="9967"/>
    <cellStyle name="Calc Percent (0) 10 8 2 2" xfId="12074"/>
    <cellStyle name="Calc Percent (0) 10 8 3" xfId="12075"/>
    <cellStyle name="Calc Percent (0) 10 8 4" xfId="31820"/>
    <cellStyle name="Calc Percent (0) 10 8 5" xfId="31821"/>
    <cellStyle name="Calc Percent (0) 10 9" xfId="5206"/>
    <cellStyle name="Calc Percent (0) 10 9 2" xfId="10417"/>
    <cellStyle name="Calc Percent (0) 10 9 2 2" xfId="12076"/>
    <cellStyle name="Calc Percent (0) 10 9 3" xfId="12077"/>
    <cellStyle name="Calc Percent (0) 10 9 4" xfId="31822"/>
    <cellStyle name="Calc Percent (0) 10 9 5" xfId="31823"/>
    <cellStyle name="Calc Percent (0) 11" xfId="175"/>
    <cellStyle name="Calc Percent (0) 11 10" xfId="5790"/>
    <cellStyle name="Calc Percent (0) 11 10 2" xfId="10866"/>
    <cellStyle name="Calc Percent (0) 11 10 2 2" xfId="12078"/>
    <cellStyle name="Calc Percent (0) 11 10 3" xfId="12079"/>
    <cellStyle name="Calc Percent (0) 11 10 4" xfId="31824"/>
    <cellStyle name="Calc Percent (0) 11 10 5" xfId="31825"/>
    <cellStyle name="Calc Percent (0) 11 11" xfId="6587"/>
    <cellStyle name="Calc Percent (0) 11 11 2" xfId="12080"/>
    <cellStyle name="Calc Percent (0) 11 12" xfId="12081"/>
    <cellStyle name="Calc Percent (0) 11 13" xfId="31826"/>
    <cellStyle name="Calc Percent (0) 11 14" xfId="31827"/>
    <cellStyle name="Calc Percent (0) 11 2" xfId="1081"/>
    <cellStyle name="Calc Percent (0) 11 2 2" xfId="7213"/>
    <cellStyle name="Calc Percent (0) 11 2 2 2" xfId="12082"/>
    <cellStyle name="Calc Percent (0) 11 2 3" xfId="12083"/>
    <cellStyle name="Calc Percent (0) 11 2 4" xfId="31828"/>
    <cellStyle name="Calc Percent (0) 11 2 5" xfId="31829"/>
    <cellStyle name="Calc Percent (0) 11 3" xfId="1589"/>
    <cellStyle name="Calc Percent (0) 11 3 2" xfId="7642"/>
    <cellStyle name="Calc Percent (0) 11 3 2 2" xfId="12084"/>
    <cellStyle name="Calc Percent (0) 11 3 3" xfId="12085"/>
    <cellStyle name="Calc Percent (0) 11 3 4" xfId="31830"/>
    <cellStyle name="Calc Percent (0) 11 3 5" xfId="31831"/>
    <cellStyle name="Calc Percent (0) 11 4" xfId="2194"/>
    <cellStyle name="Calc Percent (0) 11 4 2" xfId="8106"/>
    <cellStyle name="Calc Percent (0) 11 4 2 2" xfId="12086"/>
    <cellStyle name="Calc Percent (0) 11 4 3" xfId="12087"/>
    <cellStyle name="Calc Percent (0) 11 4 4" xfId="31832"/>
    <cellStyle name="Calc Percent (0) 11 4 5" xfId="31833"/>
    <cellStyle name="Calc Percent (0) 11 5" xfId="2799"/>
    <cellStyle name="Calc Percent (0) 11 5 2" xfId="8572"/>
    <cellStyle name="Calc Percent (0) 11 5 2 2" xfId="12088"/>
    <cellStyle name="Calc Percent (0) 11 5 3" xfId="12089"/>
    <cellStyle name="Calc Percent (0) 11 5 4" xfId="31834"/>
    <cellStyle name="Calc Percent (0) 11 5 5" xfId="31835"/>
    <cellStyle name="Calc Percent (0) 11 6" xfId="3404"/>
    <cellStyle name="Calc Percent (0) 11 6 2" xfId="9036"/>
    <cellStyle name="Calc Percent (0) 11 6 2 2" xfId="12090"/>
    <cellStyle name="Calc Percent (0) 11 6 3" xfId="12091"/>
    <cellStyle name="Calc Percent (0) 11 6 4" xfId="31836"/>
    <cellStyle name="Calc Percent (0) 11 6 5" xfId="31837"/>
    <cellStyle name="Calc Percent (0) 11 7" xfId="4007"/>
    <cellStyle name="Calc Percent (0) 11 7 2" xfId="9499"/>
    <cellStyle name="Calc Percent (0) 11 7 2 2" xfId="12092"/>
    <cellStyle name="Calc Percent (0) 11 7 3" xfId="12093"/>
    <cellStyle name="Calc Percent (0) 11 7 4" xfId="31838"/>
    <cellStyle name="Calc Percent (0) 11 7 5" xfId="31839"/>
    <cellStyle name="Calc Percent (0) 11 8" xfId="4614"/>
    <cellStyle name="Calc Percent (0) 11 8 2" xfId="9966"/>
    <cellStyle name="Calc Percent (0) 11 8 2 2" xfId="12094"/>
    <cellStyle name="Calc Percent (0) 11 8 3" xfId="12095"/>
    <cellStyle name="Calc Percent (0) 11 8 4" xfId="31840"/>
    <cellStyle name="Calc Percent (0) 11 8 5" xfId="31841"/>
    <cellStyle name="Calc Percent (0) 11 9" xfId="5205"/>
    <cellStyle name="Calc Percent (0) 11 9 2" xfId="10416"/>
    <cellStyle name="Calc Percent (0) 11 9 2 2" xfId="12096"/>
    <cellStyle name="Calc Percent (0) 11 9 3" xfId="12097"/>
    <cellStyle name="Calc Percent (0) 11 9 4" xfId="31842"/>
    <cellStyle name="Calc Percent (0) 11 9 5" xfId="31843"/>
    <cellStyle name="Calc Percent (0) 12" xfId="176"/>
    <cellStyle name="Calc Percent (0) 12 10" xfId="5789"/>
    <cellStyle name="Calc Percent (0) 12 10 2" xfId="10865"/>
    <cellStyle name="Calc Percent (0) 12 10 2 2" xfId="12098"/>
    <cellStyle name="Calc Percent (0) 12 10 3" xfId="12099"/>
    <cellStyle name="Calc Percent (0) 12 10 4" xfId="31844"/>
    <cellStyle name="Calc Percent (0) 12 10 5" xfId="31845"/>
    <cellStyle name="Calc Percent (0) 12 11" xfId="6588"/>
    <cellStyle name="Calc Percent (0) 12 11 2" xfId="12100"/>
    <cellStyle name="Calc Percent (0) 12 12" xfId="12101"/>
    <cellStyle name="Calc Percent (0) 12 13" xfId="31846"/>
    <cellStyle name="Calc Percent (0) 12 14" xfId="31847"/>
    <cellStyle name="Calc Percent (0) 12 2" xfId="1082"/>
    <cellStyle name="Calc Percent (0) 12 2 2" xfId="7214"/>
    <cellStyle name="Calc Percent (0) 12 2 2 2" xfId="12102"/>
    <cellStyle name="Calc Percent (0) 12 2 3" xfId="12103"/>
    <cellStyle name="Calc Percent (0) 12 2 4" xfId="31848"/>
    <cellStyle name="Calc Percent (0) 12 2 5" xfId="31849"/>
    <cellStyle name="Calc Percent (0) 12 3" xfId="1588"/>
    <cellStyle name="Calc Percent (0) 12 3 2" xfId="7641"/>
    <cellStyle name="Calc Percent (0) 12 3 2 2" xfId="12104"/>
    <cellStyle name="Calc Percent (0) 12 3 3" xfId="12105"/>
    <cellStyle name="Calc Percent (0) 12 3 4" xfId="31850"/>
    <cellStyle name="Calc Percent (0) 12 3 5" xfId="31851"/>
    <cellStyle name="Calc Percent (0) 12 4" xfId="2193"/>
    <cellStyle name="Calc Percent (0) 12 4 2" xfId="8105"/>
    <cellStyle name="Calc Percent (0) 12 4 2 2" xfId="12106"/>
    <cellStyle name="Calc Percent (0) 12 4 3" xfId="12107"/>
    <cellStyle name="Calc Percent (0) 12 4 4" xfId="31852"/>
    <cellStyle name="Calc Percent (0) 12 4 5" xfId="31853"/>
    <cellStyle name="Calc Percent (0) 12 5" xfId="2798"/>
    <cellStyle name="Calc Percent (0) 12 5 2" xfId="8571"/>
    <cellStyle name="Calc Percent (0) 12 5 2 2" xfId="12108"/>
    <cellStyle name="Calc Percent (0) 12 5 3" xfId="12109"/>
    <cellStyle name="Calc Percent (0) 12 5 4" xfId="31854"/>
    <cellStyle name="Calc Percent (0) 12 5 5" xfId="31855"/>
    <cellStyle name="Calc Percent (0) 12 6" xfId="3403"/>
    <cellStyle name="Calc Percent (0) 12 6 2" xfId="9035"/>
    <cellStyle name="Calc Percent (0) 12 6 2 2" xfId="12110"/>
    <cellStyle name="Calc Percent (0) 12 6 3" xfId="12111"/>
    <cellStyle name="Calc Percent (0) 12 6 4" xfId="31856"/>
    <cellStyle name="Calc Percent (0) 12 6 5" xfId="31857"/>
    <cellStyle name="Calc Percent (0) 12 7" xfId="4006"/>
    <cellStyle name="Calc Percent (0) 12 7 2" xfId="9498"/>
    <cellStyle name="Calc Percent (0) 12 7 2 2" xfId="12112"/>
    <cellStyle name="Calc Percent (0) 12 7 3" xfId="12113"/>
    <cellStyle name="Calc Percent (0) 12 7 4" xfId="31858"/>
    <cellStyle name="Calc Percent (0) 12 7 5" xfId="31859"/>
    <cellStyle name="Calc Percent (0) 12 8" xfId="4613"/>
    <cellStyle name="Calc Percent (0) 12 8 2" xfId="9965"/>
    <cellStyle name="Calc Percent (0) 12 8 2 2" xfId="12114"/>
    <cellStyle name="Calc Percent (0) 12 8 3" xfId="12115"/>
    <cellStyle name="Calc Percent (0) 12 8 4" xfId="31860"/>
    <cellStyle name="Calc Percent (0) 12 8 5" xfId="31861"/>
    <cellStyle name="Calc Percent (0) 12 9" xfId="5193"/>
    <cellStyle name="Calc Percent (0) 12 9 2" xfId="10404"/>
    <cellStyle name="Calc Percent (0) 12 9 2 2" xfId="12116"/>
    <cellStyle name="Calc Percent (0) 12 9 3" xfId="12117"/>
    <cellStyle name="Calc Percent (0) 12 9 4" xfId="31862"/>
    <cellStyle name="Calc Percent (0) 12 9 5" xfId="31863"/>
    <cellStyle name="Calc Percent (0) 13" xfId="177"/>
    <cellStyle name="Calc Percent (0) 13 10" xfId="5788"/>
    <cellStyle name="Calc Percent (0) 13 10 2" xfId="10864"/>
    <cellStyle name="Calc Percent (0) 13 10 2 2" xfId="12118"/>
    <cellStyle name="Calc Percent (0) 13 10 3" xfId="12119"/>
    <cellStyle name="Calc Percent (0) 13 10 4" xfId="31864"/>
    <cellStyle name="Calc Percent (0) 13 10 5" xfId="31865"/>
    <cellStyle name="Calc Percent (0) 13 11" xfId="6589"/>
    <cellStyle name="Calc Percent (0) 13 11 2" xfId="12120"/>
    <cellStyle name="Calc Percent (0) 13 12" xfId="12121"/>
    <cellStyle name="Calc Percent (0) 13 13" xfId="31866"/>
    <cellStyle name="Calc Percent (0) 13 14" xfId="31867"/>
    <cellStyle name="Calc Percent (0) 13 2" xfId="1083"/>
    <cellStyle name="Calc Percent (0) 13 2 2" xfId="7215"/>
    <cellStyle name="Calc Percent (0) 13 2 2 2" xfId="12122"/>
    <cellStyle name="Calc Percent (0) 13 2 3" xfId="12123"/>
    <cellStyle name="Calc Percent (0) 13 2 4" xfId="31868"/>
    <cellStyle name="Calc Percent (0) 13 2 5" xfId="31869"/>
    <cellStyle name="Calc Percent (0) 13 3" xfId="1587"/>
    <cellStyle name="Calc Percent (0) 13 3 2" xfId="7640"/>
    <cellStyle name="Calc Percent (0) 13 3 2 2" xfId="12124"/>
    <cellStyle name="Calc Percent (0) 13 3 3" xfId="12125"/>
    <cellStyle name="Calc Percent (0) 13 3 4" xfId="31870"/>
    <cellStyle name="Calc Percent (0) 13 3 5" xfId="31871"/>
    <cellStyle name="Calc Percent (0) 13 4" xfId="2192"/>
    <cellStyle name="Calc Percent (0) 13 4 2" xfId="8104"/>
    <cellStyle name="Calc Percent (0) 13 4 2 2" xfId="12126"/>
    <cellStyle name="Calc Percent (0) 13 4 3" xfId="12127"/>
    <cellStyle name="Calc Percent (0) 13 4 4" xfId="31872"/>
    <cellStyle name="Calc Percent (0) 13 4 5" xfId="31873"/>
    <cellStyle name="Calc Percent (0) 13 5" xfId="2797"/>
    <cellStyle name="Calc Percent (0) 13 5 2" xfId="8570"/>
    <cellStyle name="Calc Percent (0) 13 5 2 2" xfId="12128"/>
    <cellStyle name="Calc Percent (0) 13 5 3" xfId="12129"/>
    <cellStyle name="Calc Percent (0) 13 5 4" xfId="31874"/>
    <cellStyle name="Calc Percent (0) 13 5 5" xfId="31875"/>
    <cellStyle name="Calc Percent (0) 13 6" xfId="3402"/>
    <cellStyle name="Calc Percent (0) 13 6 2" xfId="9034"/>
    <cellStyle name="Calc Percent (0) 13 6 2 2" xfId="12130"/>
    <cellStyle name="Calc Percent (0) 13 6 3" xfId="12131"/>
    <cellStyle name="Calc Percent (0) 13 6 4" xfId="31876"/>
    <cellStyle name="Calc Percent (0) 13 6 5" xfId="31877"/>
    <cellStyle name="Calc Percent (0) 13 7" xfId="4005"/>
    <cellStyle name="Calc Percent (0) 13 7 2" xfId="9497"/>
    <cellStyle name="Calc Percent (0) 13 7 2 2" xfId="12132"/>
    <cellStyle name="Calc Percent (0) 13 7 3" xfId="12133"/>
    <cellStyle name="Calc Percent (0) 13 7 4" xfId="31878"/>
    <cellStyle name="Calc Percent (0) 13 7 5" xfId="31879"/>
    <cellStyle name="Calc Percent (0) 13 8" xfId="4612"/>
    <cellStyle name="Calc Percent (0) 13 8 2" xfId="9964"/>
    <cellStyle name="Calc Percent (0) 13 8 2 2" xfId="12134"/>
    <cellStyle name="Calc Percent (0) 13 8 3" xfId="12135"/>
    <cellStyle name="Calc Percent (0) 13 8 4" xfId="31880"/>
    <cellStyle name="Calc Percent (0) 13 8 5" xfId="31881"/>
    <cellStyle name="Calc Percent (0) 13 9" xfId="5192"/>
    <cellStyle name="Calc Percent (0) 13 9 2" xfId="10403"/>
    <cellStyle name="Calc Percent (0) 13 9 2 2" xfId="12136"/>
    <cellStyle name="Calc Percent (0) 13 9 3" xfId="12137"/>
    <cellStyle name="Calc Percent (0) 13 9 4" xfId="31882"/>
    <cellStyle name="Calc Percent (0) 13 9 5" xfId="31883"/>
    <cellStyle name="Calc Percent (0) 14" xfId="178"/>
    <cellStyle name="Calc Percent (0) 14 10" xfId="5787"/>
    <cellStyle name="Calc Percent (0) 14 10 2" xfId="10863"/>
    <cellStyle name="Calc Percent (0) 14 10 2 2" xfId="12138"/>
    <cellStyle name="Calc Percent (0) 14 10 3" xfId="12139"/>
    <cellStyle name="Calc Percent (0) 14 10 4" xfId="31884"/>
    <cellStyle name="Calc Percent (0) 14 10 5" xfId="31885"/>
    <cellStyle name="Calc Percent (0) 14 11" xfId="6590"/>
    <cellStyle name="Calc Percent (0) 14 11 2" xfId="12140"/>
    <cellStyle name="Calc Percent (0) 14 12" xfId="12141"/>
    <cellStyle name="Calc Percent (0) 14 13" xfId="31886"/>
    <cellStyle name="Calc Percent (0) 14 14" xfId="31887"/>
    <cellStyle name="Calc Percent (0) 14 2" xfId="1084"/>
    <cellStyle name="Calc Percent (0) 14 2 2" xfId="7216"/>
    <cellStyle name="Calc Percent (0) 14 2 2 2" xfId="12142"/>
    <cellStyle name="Calc Percent (0) 14 2 3" xfId="12143"/>
    <cellStyle name="Calc Percent (0) 14 2 4" xfId="31888"/>
    <cellStyle name="Calc Percent (0) 14 2 5" xfId="31889"/>
    <cellStyle name="Calc Percent (0) 14 3" xfId="1586"/>
    <cellStyle name="Calc Percent (0) 14 3 2" xfId="7639"/>
    <cellStyle name="Calc Percent (0) 14 3 2 2" xfId="12144"/>
    <cellStyle name="Calc Percent (0) 14 3 3" xfId="12145"/>
    <cellStyle name="Calc Percent (0) 14 3 4" xfId="31890"/>
    <cellStyle name="Calc Percent (0) 14 3 5" xfId="31891"/>
    <cellStyle name="Calc Percent (0) 14 4" xfId="2191"/>
    <cellStyle name="Calc Percent (0) 14 4 2" xfId="8103"/>
    <cellStyle name="Calc Percent (0) 14 4 2 2" xfId="12146"/>
    <cellStyle name="Calc Percent (0) 14 4 3" xfId="12147"/>
    <cellStyle name="Calc Percent (0) 14 4 4" xfId="31892"/>
    <cellStyle name="Calc Percent (0) 14 4 5" xfId="31893"/>
    <cellStyle name="Calc Percent (0) 14 5" xfId="2796"/>
    <cellStyle name="Calc Percent (0) 14 5 2" xfId="8569"/>
    <cellStyle name="Calc Percent (0) 14 5 2 2" xfId="12148"/>
    <cellStyle name="Calc Percent (0) 14 5 3" xfId="12149"/>
    <cellStyle name="Calc Percent (0) 14 5 4" xfId="31894"/>
    <cellStyle name="Calc Percent (0) 14 5 5" xfId="31895"/>
    <cellStyle name="Calc Percent (0) 14 6" xfId="3401"/>
    <cellStyle name="Calc Percent (0) 14 6 2" xfId="9033"/>
    <cellStyle name="Calc Percent (0) 14 6 2 2" xfId="12150"/>
    <cellStyle name="Calc Percent (0) 14 6 3" xfId="12151"/>
    <cellStyle name="Calc Percent (0) 14 6 4" xfId="31896"/>
    <cellStyle name="Calc Percent (0) 14 6 5" xfId="31897"/>
    <cellStyle name="Calc Percent (0) 14 7" xfId="3993"/>
    <cellStyle name="Calc Percent (0) 14 7 2" xfId="9485"/>
    <cellStyle name="Calc Percent (0) 14 7 2 2" xfId="12152"/>
    <cellStyle name="Calc Percent (0) 14 7 3" xfId="12153"/>
    <cellStyle name="Calc Percent (0) 14 7 4" xfId="31898"/>
    <cellStyle name="Calc Percent (0) 14 7 5" xfId="31899"/>
    <cellStyle name="Calc Percent (0) 14 8" xfId="4611"/>
    <cellStyle name="Calc Percent (0) 14 8 2" xfId="9963"/>
    <cellStyle name="Calc Percent (0) 14 8 2 2" xfId="12154"/>
    <cellStyle name="Calc Percent (0) 14 8 3" xfId="12155"/>
    <cellStyle name="Calc Percent (0) 14 8 4" xfId="31900"/>
    <cellStyle name="Calc Percent (0) 14 8 5" xfId="31901"/>
    <cellStyle name="Calc Percent (0) 14 9" xfId="5191"/>
    <cellStyle name="Calc Percent (0) 14 9 2" xfId="10402"/>
    <cellStyle name="Calc Percent (0) 14 9 2 2" xfId="12156"/>
    <cellStyle name="Calc Percent (0) 14 9 3" xfId="12157"/>
    <cellStyle name="Calc Percent (0) 14 9 4" xfId="31902"/>
    <cellStyle name="Calc Percent (0) 14 9 5" xfId="31903"/>
    <cellStyle name="Calc Percent (0) 15" xfId="179"/>
    <cellStyle name="Calc Percent (0) 15 10" xfId="5775"/>
    <cellStyle name="Calc Percent (0) 15 10 2" xfId="10851"/>
    <cellStyle name="Calc Percent (0) 15 10 2 2" xfId="12158"/>
    <cellStyle name="Calc Percent (0) 15 10 3" xfId="12159"/>
    <cellStyle name="Calc Percent (0) 15 10 4" xfId="31904"/>
    <cellStyle name="Calc Percent (0) 15 10 5" xfId="31905"/>
    <cellStyle name="Calc Percent (0) 15 11" xfId="6591"/>
    <cellStyle name="Calc Percent (0) 15 11 2" xfId="12160"/>
    <cellStyle name="Calc Percent (0) 15 12" xfId="12161"/>
    <cellStyle name="Calc Percent (0) 15 13" xfId="31906"/>
    <cellStyle name="Calc Percent (0) 15 14" xfId="31907"/>
    <cellStyle name="Calc Percent (0) 15 2" xfId="1085"/>
    <cellStyle name="Calc Percent (0) 15 2 2" xfId="7217"/>
    <cellStyle name="Calc Percent (0) 15 2 2 2" xfId="12162"/>
    <cellStyle name="Calc Percent (0) 15 2 3" xfId="12163"/>
    <cellStyle name="Calc Percent (0) 15 2 4" xfId="31908"/>
    <cellStyle name="Calc Percent (0) 15 2 5" xfId="31909"/>
    <cellStyle name="Calc Percent (0) 15 3" xfId="1585"/>
    <cellStyle name="Calc Percent (0) 15 3 2" xfId="7638"/>
    <cellStyle name="Calc Percent (0) 15 3 2 2" xfId="12164"/>
    <cellStyle name="Calc Percent (0) 15 3 3" xfId="12165"/>
    <cellStyle name="Calc Percent (0) 15 3 4" xfId="31910"/>
    <cellStyle name="Calc Percent (0) 15 3 5" xfId="31911"/>
    <cellStyle name="Calc Percent (0) 15 4" xfId="2190"/>
    <cellStyle name="Calc Percent (0) 15 4 2" xfId="8102"/>
    <cellStyle name="Calc Percent (0) 15 4 2 2" xfId="12166"/>
    <cellStyle name="Calc Percent (0) 15 4 3" xfId="12167"/>
    <cellStyle name="Calc Percent (0) 15 4 4" xfId="31912"/>
    <cellStyle name="Calc Percent (0) 15 4 5" xfId="31913"/>
    <cellStyle name="Calc Percent (0) 15 5" xfId="2795"/>
    <cellStyle name="Calc Percent (0) 15 5 2" xfId="8568"/>
    <cellStyle name="Calc Percent (0) 15 5 2 2" xfId="12168"/>
    <cellStyle name="Calc Percent (0) 15 5 3" xfId="12169"/>
    <cellStyle name="Calc Percent (0) 15 5 4" xfId="31914"/>
    <cellStyle name="Calc Percent (0) 15 5 5" xfId="31915"/>
    <cellStyle name="Calc Percent (0) 15 6" xfId="3400"/>
    <cellStyle name="Calc Percent (0) 15 6 2" xfId="9032"/>
    <cellStyle name="Calc Percent (0) 15 6 2 2" xfId="12170"/>
    <cellStyle name="Calc Percent (0) 15 6 3" xfId="12171"/>
    <cellStyle name="Calc Percent (0) 15 6 4" xfId="31916"/>
    <cellStyle name="Calc Percent (0) 15 6 5" xfId="31917"/>
    <cellStyle name="Calc Percent (0) 15 7" xfId="3992"/>
    <cellStyle name="Calc Percent (0) 15 7 2" xfId="9484"/>
    <cellStyle name="Calc Percent (0) 15 7 2 2" xfId="12172"/>
    <cellStyle name="Calc Percent (0) 15 7 3" xfId="12173"/>
    <cellStyle name="Calc Percent (0) 15 7 4" xfId="31918"/>
    <cellStyle name="Calc Percent (0) 15 7 5" xfId="31919"/>
    <cellStyle name="Calc Percent (0) 15 8" xfId="4610"/>
    <cellStyle name="Calc Percent (0) 15 8 2" xfId="9962"/>
    <cellStyle name="Calc Percent (0) 15 8 2 2" xfId="12174"/>
    <cellStyle name="Calc Percent (0) 15 8 3" xfId="12175"/>
    <cellStyle name="Calc Percent (0) 15 8 4" xfId="31920"/>
    <cellStyle name="Calc Percent (0) 15 8 5" xfId="31921"/>
    <cellStyle name="Calc Percent (0) 15 9" xfId="5183"/>
    <cellStyle name="Calc Percent (0) 15 9 2" xfId="10394"/>
    <cellStyle name="Calc Percent (0) 15 9 2 2" xfId="12176"/>
    <cellStyle name="Calc Percent (0) 15 9 3" xfId="12177"/>
    <cellStyle name="Calc Percent (0) 15 9 4" xfId="31922"/>
    <cellStyle name="Calc Percent (0) 15 9 5" xfId="31923"/>
    <cellStyle name="Calc Percent (0) 16" xfId="6585"/>
    <cellStyle name="Calc Percent (0) 16 10" xfId="31924"/>
    <cellStyle name="Calc Percent (0) 16 2" xfId="12178"/>
    <cellStyle name="Calc Percent (0) 16 3" xfId="31925"/>
    <cellStyle name="Calc Percent (0) 16 4" xfId="31926"/>
    <cellStyle name="Calc Percent (0) 16 5" xfId="31927"/>
    <cellStyle name="Calc Percent (0) 16 6" xfId="31928"/>
    <cellStyle name="Calc Percent (0) 16 7" xfId="31929"/>
    <cellStyle name="Calc Percent (0) 16 8" xfId="31930"/>
    <cellStyle name="Calc Percent (0) 16 9" xfId="31931"/>
    <cellStyle name="Calc Percent (0) 17" xfId="12179"/>
    <cellStyle name="Calc Percent (0) 17 10" xfId="31932"/>
    <cellStyle name="Calc Percent (0) 17 2" xfId="31933"/>
    <cellStyle name="Calc Percent (0) 17 3" xfId="31934"/>
    <cellStyle name="Calc Percent (0) 17 4" xfId="31935"/>
    <cellStyle name="Calc Percent (0) 17 5" xfId="31936"/>
    <cellStyle name="Calc Percent (0) 17 6" xfId="31937"/>
    <cellStyle name="Calc Percent (0) 17 7" xfId="31938"/>
    <cellStyle name="Calc Percent (0) 17 8" xfId="31939"/>
    <cellStyle name="Calc Percent (0) 17 9" xfId="31940"/>
    <cellStyle name="Calc Percent (0) 18" xfId="12180"/>
    <cellStyle name="Calc Percent (0) 18 10" xfId="31941"/>
    <cellStyle name="Calc Percent (0) 18 2" xfId="31942"/>
    <cellStyle name="Calc Percent (0) 18 3" xfId="31943"/>
    <cellStyle name="Calc Percent (0) 18 4" xfId="31944"/>
    <cellStyle name="Calc Percent (0) 18 5" xfId="31945"/>
    <cellStyle name="Calc Percent (0) 18 6" xfId="31946"/>
    <cellStyle name="Calc Percent (0) 18 7" xfId="31947"/>
    <cellStyle name="Calc Percent (0) 18 8" xfId="31948"/>
    <cellStyle name="Calc Percent (0) 18 9" xfId="31949"/>
    <cellStyle name="Calc Percent (0) 19" xfId="31950"/>
    <cellStyle name="Calc Percent (0) 2" xfId="180"/>
    <cellStyle name="Calc Percent (0) 2 10" xfId="5774"/>
    <cellStyle name="Calc Percent (0) 2 10 2" xfId="10850"/>
    <cellStyle name="Calc Percent (0) 2 10 2 2" xfId="12181"/>
    <cellStyle name="Calc Percent (0) 2 10 3" xfId="12182"/>
    <cellStyle name="Calc Percent (0) 2 10 4" xfId="31951"/>
    <cellStyle name="Calc Percent (0) 2 10 5" xfId="31952"/>
    <cellStyle name="Calc Percent (0) 2 11" xfId="6592"/>
    <cellStyle name="Calc Percent (0) 2 11 2" xfId="12183"/>
    <cellStyle name="Calc Percent (0) 2 12" xfId="12184"/>
    <cellStyle name="Calc Percent (0) 2 13" xfId="31953"/>
    <cellStyle name="Calc Percent (0) 2 14" xfId="31954"/>
    <cellStyle name="Calc Percent (0) 2 2" xfId="1086"/>
    <cellStyle name="Calc Percent (0) 2 2 2" xfId="7218"/>
    <cellStyle name="Calc Percent (0) 2 2 2 2" xfId="12185"/>
    <cellStyle name="Calc Percent (0) 2 2 3" xfId="12186"/>
    <cellStyle name="Calc Percent (0) 2 2 4" xfId="31955"/>
    <cellStyle name="Calc Percent (0) 2 2 5" xfId="31956"/>
    <cellStyle name="Calc Percent (0) 2 3" xfId="1573"/>
    <cellStyle name="Calc Percent (0) 2 3 2" xfId="7626"/>
    <cellStyle name="Calc Percent (0) 2 3 2 2" xfId="12187"/>
    <cellStyle name="Calc Percent (0) 2 3 3" xfId="12188"/>
    <cellStyle name="Calc Percent (0) 2 3 4" xfId="31957"/>
    <cellStyle name="Calc Percent (0) 2 3 5" xfId="31958"/>
    <cellStyle name="Calc Percent (0) 2 4" xfId="2178"/>
    <cellStyle name="Calc Percent (0) 2 4 2" xfId="8090"/>
    <cellStyle name="Calc Percent (0) 2 4 2 2" xfId="12189"/>
    <cellStyle name="Calc Percent (0) 2 4 3" xfId="12190"/>
    <cellStyle name="Calc Percent (0) 2 4 4" xfId="31959"/>
    <cellStyle name="Calc Percent (0) 2 4 5" xfId="31960"/>
    <cellStyle name="Calc Percent (0) 2 5" xfId="2783"/>
    <cellStyle name="Calc Percent (0) 2 5 2" xfId="8556"/>
    <cellStyle name="Calc Percent (0) 2 5 2 2" xfId="12191"/>
    <cellStyle name="Calc Percent (0) 2 5 3" xfId="12192"/>
    <cellStyle name="Calc Percent (0) 2 5 4" xfId="31961"/>
    <cellStyle name="Calc Percent (0) 2 5 5" xfId="31962"/>
    <cellStyle name="Calc Percent (0) 2 6" xfId="3388"/>
    <cellStyle name="Calc Percent (0) 2 6 2" xfId="9020"/>
    <cellStyle name="Calc Percent (0) 2 6 2 2" xfId="12193"/>
    <cellStyle name="Calc Percent (0) 2 6 3" xfId="12194"/>
    <cellStyle name="Calc Percent (0) 2 6 4" xfId="31963"/>
    <cellStyle name="Calc Percent (0) 2 6 5" xfId="31964"/>
    <cellStyle name="Calc Percent (0) 2 7" xfId="3991"/>
    <cellStyle name="Calc Percent (0) 2 7 2" xfId="9483"/>
    <cellStyle name="Calc Percent (0) 2 7 2 2" xfId="12195"/>
    <cellStyle name="Calc Percent (0) 2 7 3" xfId="12196"/>
    <cellStyle name="Calc Percent (0) 2 7 4" xfId="31965"/>
    <cellStyle name="Calc Percent (0) 2 7 5" xfId="31966"/>
    <cellStyle name="Calc Percent (0) 2 8" xfId="4598"/>
    <cellStyle name="Calc Percent (0) 2 8 2" xfId="9950"/>
    <cellStyle name="Calc Percent (0) 2 8 2 2" xfId="12197"/>
    <cellStyle name="Calc Percent (0) 2 8 3" xfId="12198"/>
    <cellStyle name="Calc Percent (0) 2 8 4" xfId="31967"/>
    <cellStyle name="Calc Percent (0) 2 8 5" xfId="31968"/>
    <cellStyle name="Calc Percent (0) 2 9" xfId="5168"/>
    <cellStyle name="Calc Percent (0) 2 9 2" xfId="10379"/>
    <cellStyle name="Calc Percent (0) 2 9 2 2" xfId="12199"/>
    <cellStyle name="Calc Percent (0) 2 9 3" xfId="12200"/>
    <cellStyle name="Calc Percent (0) 2 9 4" xfId="31969"/>
    <cellStyle name="Calc Percent (0) 2 9 5" xfId="31970"/>
    <cellStyle name="Calc Percent (0) 20" xfId="31971"/>
    <cellStyle name="Calc Percent (0) 21" xfId="31972"/>
    <cellStyle name="Calc Percent (0) 22" xfId="31973"/>
    <cellStyle name="Calc Percent (0) 23" xfId="31974"/>
    <cellStyle name="Calc Percent (0) 24" xfId="31975"/>
    <cellStyle name="Calc Percent (0) 25" xfId="31976"/>
    <cellStyle name="Calc Percent (0) 26" xfId="31977"/>
    <cellStyle name="Calc Percent (0) 27" xfId="31978"/>
    <cellStyle name="Calc Percent (0) 28" xfId="31979"/>
    <cellStyle name="Calc Percent (0) 3" xfId="181"/>
    <cellStyle name="Calc Percent (0) 3 10" xfId="5773"/>
    <cellStyle name="Calc Percent (0) 3 10 2" xfId="10849"/>
    <cellStyle name="Calc Percent (0) 3 10 2 2" xfId="12201"/>
    <cellStyle name="Calc Percent (0) 3 10 3" xfId="12202"/>
    <cellStyle name="Calc Percent (0) 3 10 4" xfId="31980"/>
    <cellStyle name="Calc Percent (0) 3 10 5" xfId="31981"/>
    <cellStyle name="Calc Percent (0) 3 11" xfId="6593"/>
    <cellStyle name="Calc Percent (0) 3 11 2" xfId="12203"/>
    <cellStyle name="Calc Percent (0) 3 12" xfId="12204"/>
    <cellStyle name="Calc Percent (0) 3 13" xfId="31982"/>
    <cellStyle name="Calc Percent (0) 3 14" xfId="31983"/>
    <cellStyle name="Calc Percent (0) 3 2" xfId="1087"/>
    <cellStyle name="Calc Percent (0) 3 2 2" xfId="7219"/>
    <cellStyle name="Calc Percent (0) 3 2 2 2" xfId="12205"/>
    <cellStyle name="Calc Percent (0) 3 2 3" xfId="12206"/>
    <cellStyle name="Calc Percent (0) 3 2 4" xfId="31984"/>
    <cellStyle name="Calc Percent (0) 3 2 5" xfId="31985"/>
    <cellStyle name="Calc Percent (0) 3 3" xfId="1572"/>
    <cellStyle name="Calc Percent (0) 3 3 2" xfId="7625"/>
    <cellStyle name="Calc Percent (0) 3 3 2 2" xfId="12207"/>
    <cellStyle name="Calc Percent (0) 3 3 3" xfId="12208"/>
    <cellStyle name="Calc Percent (0) 3 3 4" xfId="31986"/>
    <cellStyle name="Calc Percent (0) 3 3 5" xfId="31987"/>
    <cellStyle name="Calc Percent (0) 3 4" xfId="2177"/>
    <cellStyle name="Calc Percent (0) 3 4 2" xfId="8089"/>
    <cellStyle name="Calc Percent (0) 3 4 2 2" xfId="12209"/>
    <cellStyle name="Calc Percent (0) 3 4 3" xfId="12210"/>
    <cellStyle name="Calc Percent (0) 3 4 4" xfId="31988"/>
    <cellStyle name="Calc Percent (0) 3 4 5" xfId="31989"/>
    <cellStyle name="Calc Percent (0) 3 5" xfId="2782"/>
    <cellStyle name="Calc Percent (0) 3 5 2" xfId="8555"/>
    <cellStyle name="Calc Percent (0) 3 5 2 2" xfId="12211"/>
    <cellStyle name="Calc Percent (0) 3 5 3" xfId="12212"/>
    <cellStyle name="Calc Percent (0) 3 5 4" xfId="31990"/>
    <cellStyle name="Calc Percent (0) 3 5 5" xfId="31991"/>
    <cellStyle name="Calc Percent (0) 3 6" xfId="3387"/>
    <cellStyle name="Calc Percent (0) 3 6 2" xfId="9019"/>
    <cellStyle name="Calc Percent (0) 3 6 2 2" xfId="12213"/>
    <cellStyle name="Calc Percent (0) 3 6 3" xfId="12214"/>
    <cellStyle name="Calc Percent (0) 3 6 4" xfId="31992"/>
    <cellStyle name="Calc Percent (0) 3 6 5" xfId="31993"/>
    <cellStyle name="Calc Percent (0) 3 7" xfId="3983"/>
    <cellStyle name="Calc Percent (0) 3 7 2" xfId="9475"/>
    <cellStyle name="Calc Percent (0) 3 7 2 2" xfId="12215"/>
    <cellStyle name="Calc Percent (0) 3 7 3" xfId="12216"/>
    <cellStyle name="Calc Percent (0) 3 7 4" xfId="31994"/>
    <cellStyle name="Calc Percent (0) 3 7 5" xfId="31995"/>
    <cellStyle name="Calc Percent (0) 3 8" xfId="4597"/>
    <cellStyle name="Calc Percent (0) 3 8 2" xfId="9949"/>
    <cellStyle name="Calc Percent (0) 3 8 2 2" xfId="12217"/>
    <cellStyle name="Calc Percent (0) 3 8 3" xfId="12218"/>
    <cellStyle name="Calc Percent (0) 3 8 4" xfId="31996"/>
    <cellStyle name="Calc Percent (0) 3 8 5" xfId="31997"/>
    <cellStyle name="Calc Percent (0) 3 9" xfId="5167"/>
    <cellStyle name="Calc Percent (0) 3 9 2" xfId="10378"/>
    <cellStyle name="Calc Percent (0) 3 9 2 2" xfId="12219"/>
    <cellStyle name="Calc Percent (0) 3 9 3" xfId="12220"/>
    <cellStyle name="Calc Percent (0) 3 9 4" xfId="31998"/>
    <cellStyle name="Calc Percent (0) 3 9 5" xfId="31999"/>
    <cellStyle name="Calc Percent (0) 4" xfId="182"/>
    <cellStyle name="Calc Percent (0) 4 10" xfId="5765"/>
    <cellStyle name="Calc Percent (0) 4 10 2" xfId="10841"/>
    <cellStyle name="Calc Percent (0) 4 10 2 2" xfId="12221"/>
    <cellStyle name="Calc Percent (0) 4 10 3" xfId="12222"/>
    <cellStyle name="Calc Percent (0) 4 10 4" xfId="32000"/>
    <cellStyle name="Calc Percent (0) 4 10 5" xfId="32001"/>
    <cellStyle name="Calc Percent (0) 4 11" xfId="6594"/>
    <cellStyle name="Calc Percent (0) 4 11 2" xfId="12223"/>
    <cellStyle name="Calc Percent (0) 4 12" xfId="12224"/>
    <cellStyle name="Calc Percent (0) 4 13" xfId="32002"/>
    <cellStyle name="Calc Percent (0) 4 14" xfId="32003"/>
    <cellStyle name="Calc Percent (0) 4 2" xfId="1088"/>
    <cellStyle name="Calc Percent (0) 4 2 2" xfId="7220"/>
    <cellStyle name="Calc Percent (0) 4 2 2 2" xfId="12225"/>
    <cellStyle name="Calc Percent (0) 4 2 3" xfId="12226"/>
    <cellStyle name="Calc Percent (0) 4 2 4" xfId="32004"/>
    <cellStyle name="Calc Percent (0) 4 2 5" xfId="32005"/>
    <cellStyle name="Calc Percent (0) 4 3" xfId="1571"/>
    <cellStyle name="Calc Percent (0) 4 3 2" xfId="7624"/>
    <cellStyle name="Calc Percent (0) 4 3 2 2" xfId="12227"/>
    <cellStyle name="Calc Percent (0) 4 3 3" xfId="12228"/>
    <cellStyle name="Calc Percent (0) 4 3 4" xfId="32006"/>
    <cellStyle name="Calc Percent (0) 4 3 5" xfId="32007"/>
    <cellStyle name="Calc Percent (0) 4 4" xfId="2176"/>
    <cellStyle name="Calc Percent (0) 4 4 2" xfId="8088"/>
    <cellStyle name="Calc Percent (0) 4 4 2 2" xfId="12229"/>
    <cellStyle name="Calc Percent (0) 4 4 3" xfId="12230"/>
    <cellStyle name="Calc Percent (0) 4 4 4" xfId="32008"/>
    <cellStyle name="Calc Percent (0) 4 4 5" xfId="32009"/>
    <cellStyle name="Calc Percent (0) 4 5" xfId="2781"/>
    <cellStyle name="Calc Percent (0) 4 5 2" xfId="8554"/>
    <cellStyle name="Calc Percent (0) 4 5 2 2" xfId="12231"/>
    <cellStyle name="Calc Percent (0) 4 5 3" xfId="12232"/>
    <cellStyle name="Calc Percent (0) 4 5 4" xfId="32010"/>
    <cellStyle name="Calc Percent (0) 4 5 5" xfId="32011"/>
    <cellStyle name="Calc Percent (0) 4 6" xfId="3386"/>
    <cellStyle name="Calc Percent (0) 4 6 2" xfId="9018"/>
    <cellStyle name="Calc Percent (0) 4 6 2 2" xfId="12233"/>
    <cellStyle name="Calc Percent (0) 4 6 3" xfId="12234"/>
    <cellStyle name="Calc Percent (0) 4 6 4" xfId="32012"/>
    <cellStyle name="Calc Percent (0) 4 6 5" xfId="32013"/>
    <cellStyle name="Calc Percent (0) 4 7" xfId="3968"/>
    <cellStyle name="Calc Percent (0) 4 7 2" xfId="9460"/>
    <cellStyle name="Calc Percent (0) 4 7 2 2" xfId="12235"/>
    <cellStyle name="Calc Percent (0) 4 7 3" xfId="12236"/>
    <cellStyle name="Calc Percent (0) 4 7 4" xfId="32014"/>
    <cellStyle name="Calc Percent (0) 4 7 5" xfId="32015"/>
    <cellStyle name="Calc Percent (0) 4 8" xfId="4596"/>
    <cellStyle name="Calc Percent (0) 4 8 2" xfId="9948"/>
    <cellStyle name="Calc Percent (0) 4 8 2 2" xfId="12237"/>
    <cellStyle name="Calc Percent (0) 4 8 3" xfId="12238"/>
    <cellStyle name="Calc Percent (0) 4 8 4" xfId="32016"/>
    <cellStyle name="Calc Percent (0) 4 8 5" xfId="32017"/>
    <cellStyle name="Calc Percent (0) 4 9" xfId="5164"/>
    <cellStyle name="Calc Percent (0) 4 9 2" xfId="10375"/>
    <cellStyle name="Calc Percent (0) 4 9 2 2" xfId="12239"/>
    <cellStyle name="Calc Percent (0) 4 9 3" xfId="12240"/>
    <cellStyle name="Calc Percent (0) 4 9 4" xfId="32018"/>
    <cellStyle name="Calc Percent (0) 4 9 5" xfId="32019"/>
    <cellStyle name="Calc Percent (0) 5" xfId="183"/>
    <cellStyle name="Calc Percent (0) 5 10" xfId="5750"/>
    <cellStyle name="Calc Percent (0) 5 10 2" xfId="10826"/>
    <cellStyle name="Calc Percent (0) 5 10 2 2" xfId="12241"/>
    <cellStyle name="Calc Percent (0) 5 10 3" xfId="12242"/>
    <cellStyle name="Calc Percent (0) 5 10 4" xfId="32020"/>
    <cellStyle name="Calc Percent (0) 5 10 5" xfId="32021"/>
    <cellStyle name="Calc Percent (0) 5 11" xfId="6595"/>
    <cellStyle name="Calc Percent (0) 5 11 2" xfId="12243"/>
    <cellStyle name="Calc Percent (0) 5 12" xfId="12244"/>
    <cellStyle name="Calc Percent (0) 5 13" xfId="32022"/>
    <cellStyle name="Calc Percent (0) 5 14" xfId="32023"/>
    <cellStyle name="Calc Percent (0) 5 2" xfId="1089"/>
    <cellStyle name="Calc Percent (0) 5 2 2" xfId="7221"/>
    <cellStyle name="Calc Percent (0) 5 2 2 2" xfId="12245"/>
    <cellStyle name="Calc Percent (0) 5 2 3" xfId="12246"/>
    <cellStyle name="Calc Percent (0) 5 2 4" xfId="32024"/>
    <cellStyle name="Calc Percent (0) 5 2 5" xfId="32025"/>
    <cellStyle name="Calc Percent (0) 5 3" xfId="1563"/>
    <cellStyle name="Calc Percent (0) 5 3 2" xfId="7616"/>
    <cellStyle name="Calc Percent (0) 5 3 2 2" xfId="12247"/>
    <cellStyle name="Calc Percent (0) 5 3 3" xfId="12248"/>
    <cellStyle name="Calc Percent (0) 5 3 4" xfId="32026"/>
    <cellStyle name="Calc Percent (0) 5 3 5" xfId="32027"/>
    <cellStyle name="Calc Percent (0) 5 4" xfId="2168"/>
    <cellStyle name="Calc Percent (0) 5 4 2" xfId="8080"/>
    <cellStyle name="Calc Percent (0) 5 4 2 2" xfId="12249"/>
    <cellStyle name="Calc Percent (0) 5 4 3" xfId="12250"/>
    <cellStyle name="Calc Percent (0) 5 4 4" xfId="32028"/>
    <cellStyle name="Calc Percent (0) 5 4 5" xfId="32029"/>
    <cellStyle name="Calc Percent (0) 5 5" xfId="2773"/>
    <cellStyle name="Calc Percent (0) 5 5 2" xfId="8546"/>
    <cellStyle name="Calc Percent (0) 5 5 2 2" xfId="12251"/>
    <cellStyle name="Calc Percent (0) 5 5 3" xfId="12252"/>
    <cellStyle name="Calc Percent (0) 5 5 4" xfId="32030"/>
    <cellStyle name="Calc Percent (0) 5 5 5" xfId="32031"/>
    <cellStyle name="Calc Percent (0) 5 6" xfId="3378"/>
    <cellStyle name="Calc Percent (0) 5 6 2" xfId="9010"/>
    <cellStyle name="Calc Percent (0) 5 6 2 2" xfId="12253"/>
    <cellStyle name="Calc Percent (0) 5 6 3" xfId="12254"/>
    <cellStyle name="Calc Percent (0) 5 6 4" xfId="32032"/>
    <cellStyle name="Calc Percent (0) 5 6 5" xfId="32033"/>
    <cellStyle name="Calc Percent (0) 5 7" xfId="3967"/>
    <cellStyle name="Calc Percent (0) 5 7 2" xfId="9459"/>
    <cellStyle name="Calc Percent (0) 5 7 2 2" xfId="12255"/>
    <cellStyle name="Calc Percent (0) 5 7 3" xfId="12256"/>
    <cellStyle name="Calc Percent (0) 5 7 4" xfId="32034"/>
    <cellStyle name="Calc Percent (0) 5 7 5" xfId="32035"/>
    <cellStyle name="Calc Percent (0) 5 8" xfId="4588"/>
    <cellStyle name="Calc Percent (0) 5 8 2" xfId="9940"/>
    <cellStyle name="Calc Percent (0) 5 8 2 2" xfId="12257"/>
    <cellStyle name="Calc Percent (0) 5 8 3" xfId="12258"/>
    <cellStyle name="Calc Percent (0) 5 8 4" xfId="32036"/>
    <cellStyle name="Calc Percent (0) 5 8 5" xfId="32037"/>
    <cellStyle name="Calc Percent (0) 5 9" xfId="5163"/>
    <cellStyle name="Calc Percent (0) 5 9 2" xfId="10374"/>
    <cellStyle name="Calc Percent (0) 5 9 2 2" xfId="12259"/>
    <cellStyle name="Calc Percent (0) 5 9 3" xfId="12260"/>
    <cellStyle name="Calc Percent (0) 5 9 4" xfId="32038"/>
    <cellStyle name="Calc Percent (0) 5 9 5" xfId="32039"/>
    <cellStyle name="Calc Percent (0) 6" xfId="184"/>
    <cellStyle name="Calc Percent (0) 6 10" xfId="5749"/>
    <cellStyle name="Calc Percent (0) 6 10 2" xfId="10825"/>
    <cellStyle name="Calc Percent (0) 6 10 2 2" xfId="12261"/>
    <cellStyle name="Calc Percent (0) 6 10 3" xfId="12262"/>
    <cellStyle name="Calc Percent (0) 6 10 4" xfId="32040"/>
    <cellStyle name="Calc Percent (0) 6 10 5" xfId="32041"/>
    <cellStyle name="Calc Percent (0) 6 11" xfId="6596"/>
    <cellStyle name="Calc Percent (0) 6 11 2" xfId="12263"/>
    <cellStyle name="Calc Percent (0) 6 12" xfId="12264"/>
    <cellStyle name="Calc Percent (0) 6 13" xfId="32042"/>
    <cellStyle name="Calc Percent (0) 6 14" xfId="32043"/>
    <cellStyle name="Calc Percent (0) 6 2" xfId="1090"/>
    <cellStyle name="Calc Percent (0) 6 2 2" xfId="7222"/>
    <cellStyle name="Calc Percent (0) 6 2 2 2" xfId="12265"/>
    <cellStyle name="Calc Percent (0) 6 2 3" xfId="12266"/>
    <cellStyle name="Calc Percent (0) 6 2 4" xfId="32044"/>
    <cellStyle name="Calc Percent (0) 6 2 5" xfId="32045"/>
    <cellStyle name="Calc Percent (0) 6 3" xfId="1548"/>
    <cellStyle name="Calc Percent (0) 6 3 2" xfId="7601"/>
    <cellStyle name="Calc Percent (0) 6 3 2 2" xfId="12267"/>
    <cellStyle name="Calc Percent (0) 6 3 3" xfId="12268"/>
    <cellStyle name="Calc Percent (0) 6 3 4" xfId="32046"/>
    <cellStyle name="Calc Percent (0) 6 3 5" xfId="32047"/>
    <cellStyle name="Calc Percent (0) 6 4" xfId="2153"/>
    <cellStyle name="Calc Percent (0) 6 4 2" xfId="8065"/>
    <cellStyle name="Calc Percent (0) 6 4 2 2" xfId="12269"/>
    <cellStyle name="Calc Percent (0) 6 4 3" xfId="12270"/>
    <cellStyle name="Calc Percent (0) 6 4 4" xfId="32048"/>
    <cellStyle name="Calc Percent (0) 6 4 5" xfId="32049"/>
    <cellStyle name="Calc Percent (0) 6 5" xfId="2758"/>
    <cellStyle name="Calc Percent (0) 6 5 2" xfId="8531"/>
    <cellStyle name="Calc Percent (0) 6 5 2 2" xfId="12271"/>
    <cellStyle name="Calc Percent (0) 6 5 3" xfId="12272"/>
    <cellStyle name="Calc Percent (0) 6 5 4" xfId="32050"/>
    <cellStyle name="Calc Percent (0) 6 5 5" xfId="32051"/>
    <cellStyle name="Calc Percent (0) 6 6" xfId="3363"/>
    <cellStyle name="Calc Percent (0) 6 6 2" xfId="8995"/>
    <cellStyle name="Calc Percent (0) 6 6 2 2" xfId="12273"/>
    <cellStyle name="Calc Percent (0) 6 6 3" xfId="12274"/>
    <cellStyle name="Calc Percent (0) 6 6 4" xfId="32052"/>
    <cellStyle name="Calc Percent (0) 6 6 5" xfId="32053"/>
    <cellStyle name="Calc Percent (0) 6 7" xfId="3964"/>
    <cellStyle name="Calc Percent (0) 6 7 2" xfId="9456"/>
    <cellStyle name="Calc Percent (0) 6 7 2 2" xfId="12275"/>
    <cellStyle name="Calc Percent (0) 6 7 3" xfId="12276"/>
    <cellStyle name="Calc Percent (0) 6 7 4" xfId="32054"/>
    <cellStyle name="Calc Percent (0) 6 7 5" xfId="32055"/>
    <cellStyle name="Calc Percent (0) 6 8" xfId="4573"/>
    <cellStyle name="Calc Percent (0) 6 8 2" xfId="9925"/>
    <cellStyle name="Calc Percent (0) 6 8 2 2" xfId="12277"/>
    <cellStyle name="Calc Percent (0) 6 8 3" xfId="12278"/>
    <cellStyle name="Calc Percent (0) 6 8 4" xfId="32056"/>
    <cellStyle name="Calc Percent (0) 6 8 5" xfId="32057"/>
    <cellStyle name="Calc Percent (0) 6 9" xfId="5162"/>
    <cellStyle name="Calc Percent (0) 6 9 2" xfId="10373"/>
    <cellStyle name="Calc Percent (0) 6 9 2 2" xfId="12279"/>
    <cellStyle name="Calc Percent (0) 6 9 3" xfId="12280"/>
    <cellStyle name="Calc Percent (0) 6 9 4" xfId="32058"/>
    <cellStyle name="Calc Percent (0) 6 9 5" xfId="32059"/>
    <cellStyle name="Calc Percent (0) 7" xfId="185"/>
    <cellStyle name="Calc Percent (0) 7 10" xfId="5746"/>
    <cellStyle name="Calc Percent (0) 7 10 2" xfId="10822"/>
    <cellStyle name="Calc Percent (0) 7 10 2 2" xfId="12281"/>
    <cellStyle name="Calc Percent (0) 7 10 3" xfId="12282"/>
    <cellStyle name="Calc Percent (0) 7 10 4" xfId="32060"/>
    <cellStyle name="Calc Percent (0) 7 10 5" xfId="32061"/>
    <cellStyle name="Calc Percent (0) 7 11" xfId="6597"/>
    <cellStyle name="Calc Percent (0) 7 11 2" xfId="12283"/>
    <cellStyle name="Calc Percent (0) 7 12" xfId="12284"/>
    <cellStyle name="Calc Percent (0) 7 13" xfId="32062"/>
    <cellStyle name="Calc Percent (0) 7 14" xfId="32063"/>
    <cellStyle name="Calc Percent (0) 7 2" xfId="1091"/>
    <cellStyle name="Calc Percent (0) 7 2 2" xfId="7223"/>
    <cellStyle name="Calc Percent (0) 7 2 2 2" xfId="12285"/>
    <cellStyle name="Calc Percent (0) 7 2 3" xfId="12286"/>
    <cellStyle name="Calc Percent (0) 7 2 4" xfId="32064"/>
    <cellStyle name="Calc Percent (0) 7 2 5" xfId="32065"/>
    <cellStyle name="Calc Percent (0) 7 3" xfId="1547"/>
    <cellStyle name="Calc Percent (0) 7 3 2" xfId="7600"/>
    <cellStyle name="Calc Percent (0) 7 3 2 2" xfId="12287"/>
    <cellStyle name="Calc Percent (0) 7 3 3" xfId="12288"/>
    <cellStyle name="Calc Percent (0) 7 3 4" xfId="32066"/>
    <cellStyle name="Calc Percent (0) 7 3 5" xfId="32067"/>
    <cellStyle name="Calc Percent (0) 7 4" xfId="2152"/>
    <cellStyle name="Calc Percent (0) 7 4 2" xfId="8064"/>
    <cellStyle name="Calc Percent (0) 7 4 2 2" xfId="12289"/>
    <cellStyle name="Calc Percent (0) 7 4 3" xfId="12290"/>
    <cellStyle name="Calc Percent (0) 7 4 4" xfId="32068"/>
    <cellStyle name="Calc Percent (0) 7 4 5" xfId="32069"/>
    <cellStyle name="Calc Percent (0) 7 5" xfId="2757"/>
    <cellStyle name="Calc Percent (0) 7 5 2" xfId="8530"/>
    <cellStyle name="Calc Percent (0) 7 5 2 2" xfId="12291"/>
    <cellStyle name="Calc Percent (0) 7 5 3" xfId="12292"/>
    <cellStyle name="Calc Percent (0) 7 5 4" xfId="32070"/>
    <cellStyle name="Calc Percent (0) 7 5 5" xfId="32071"/>
    <cellStyle name="Calc Percent (0) 7 6" xfId="3362"/>
    <cellStyle name="Calc Percent (0) 7 6 2" xfId="8994"/>
    <cellStyle name="Calc Percent (0) 7 6 2 2" xfId="12293"/>
    <cellStyle name="Calc Percent (0) 7 6 3" xfId="12294"/>
    <cellStyle name="Calc Percent (0) 7 6 4" xfId="32072"/>
    <cellStyle name="Calc Percent (0) 7 6 5" xfId="32073"/>
    <cellStyle name="Calc Percent (0) 7 7" xfId="3963"/>
    <cellStyle name="Calc Percent (0) 7 7 2" xfId="9455"/>
    <cellStyle name="Calc Percent (0) 7 7 2 2" xfId="12295"/>
    <cellStyle name="Calc Percent (0) 7 7 3" xfId="12296"/>
    <cellStyle name="Calc Percent (0) 7 7 4" xfId="32074"/>
    <cellStyle name="Calc Percent (0) 7 7 5" xfId="32075"/>
    <cellStyle name="Calc Percent (0) 7 8" xfId="4572"/>
    <cellStyle name="Calc Percent (0) 7 8 2" xfId="9924"/>
    <cellStyle name="Calc Percent (0) 7 8 2 2" xfId="12297"/>
    <cellStyle name="Calc Percent (0) 7 8 3" xfId="12298"/>
    <cellStyle name="Calc Percent (0) 7 8 4" xfId="32076"/>
    <cellStyle name="Calc Percent (0) 7 8 5" xfId="32077"/>
    <cellStyle name="Calc Percent (0) 7 9" xfId="5161"/>
    <cellStyle name="Calc Percent (0) 7 9 2" xfId="10372"/>
    <cellStyle name="Calc Percent (0) 7 9 2 2" xfId="12299"/>
    <cellStyle name="Calc Percent (0) 7 9 3" xfId="12300"/>
    <cellStyle name="Calc Percent (0) 7 9 4" xfId="32078"/>
    <cellStyle name="Calc Percent (0) 7 9 5" xfId="32079"/>
    <cellStyle name="Calc Percent (0) 8" xfId="186"/>
    <cellStyle name="Calc Percent (0) 8 10" xfId="5745"/>
    <cellStyle name="Calc Percent (0) 8 10 2" xfId="10821"/>
    <cellStyle name="Calc Percent (0) 8 10 2 2" xfId="12301"/>
    <cellStyle name="Calc Percent (0) 8 10 3" xfId="12302"/>
    <cellStyle name="Calc Percent (0) 8 10 4" xfId="32080"/>
    <cellStyle name="Calc Percent (0) 8 10 5" xfId="32081"/>
    <cellStyle name="Calc Percent (0) 8 11" xfId="6598"/>
    <cellStyle name="Calc Percent (0) 8 11 2" xfId="12303"/>
    <cellStyle name="Calc Percent (0) 8 12" xfId="12304"/>
    <cellStyle name="Calc Percent (0) 8 13" xfId="32082"/>
    <cellStyle name="Calc Percent (0) 8 14" xfId="32083"/>
    <cellStyle name="Calc Percent (0) 8 2" xfId="1092"/>
    <cellStyle name="Calc Percent (0) 8 2 2" xfId="7224"/>
    <cellStyle name="Calc Percent (0) 8 2 2 2" xfId="12305"/>
    <cellStyle name="Calc Percent (0) 8 2 3" xfId="12306"/>
    <cellStyle name="Calc Percent (0) 8 2 4" xfId="32084"/>
    <cellStyle name="Calc Percent (0) 8 2 5" xfId="32085"/>
    <cellStyle name="Calc Percent (0) 8 3" xfId="1544"/>
    <cellStyle name="Calc Percent (0) 8 3 2" xfId="7597"/>
    <cellStyle name="Calc Percent (0) 8 3 2 2" xfId="12307"/>
    <cellStyle name="Calc Percent (0) 8 3 3" xfId="12308"/>
    <cellStyle name="Calc Percent (0) 8 3 4" xfId="32086"/>
    <cellStyle name="Calc Percent (0) 8 3 5" xfId="32087"/>
    <cellStyle name="Calc Percent (0) 8 4" xfId="2149"/>
    <cellStyle name="Calc Percent (0) 8 4 2" xfId="8061"/>
    <cellStyle name="Calc Percent (0) 8 4 2 2" xfId="12309"/>
    <cellStyle name="Calc Percent (0) 8 4 3" xfId="12310"/>
    <cellStyle name="Calc Percent (0) 8 4 4" xfId="32088"/>
    <cellStyle name="Calc Percent (0) 8 4 5" xfId="32089"/>
    <cellStyle name="Calc Percent (0) 8 5" xfId="2754"/>
    <cellStyle name="Calc Percent (0) 8 5 2" xfId="8527"/>
    <cellStyle name="Calc Percent (0) 8 5 2 2" xfId="12311"/>
    <cellStyle name="Calc Percent (0) 8 5 3" xfId="12312"/>
    <cellStyle name="Calc Percent (0) 8 5 4" xfId="32090"/>
    <cellStyle name="Calc Percent (0) 8 5 5" xfId="32091"/>
    <cellStyle name="Calc Percent (0) 8 6" xfId="3359"/>
    <cellStyle name="Calc Percent (0) 8 6 2" xfId="8991"/>
    <cellStyle name="Calc Percent (0) 8 6 2 2" xfId="12313"/>
    <cellStyle name="Calc Percent (0) 8 6 3" xfId="12314"/>
    <cellStyle name="Calc Percent (0) 8 6 4" xfId="32092"/>
    <cellStyle name="Calc Percent (0) 8 6 5" xfId="32093"/>
    <cellStyle name="Calc Percent (0) 8 7" xfId="3962"/>
    <cellStyle name="Calc Percent (0) 8 7 2" xfId="9454"/>
    <cellStyle name="Calc Percent (0) 8 7 2 2" xfId="12315"/>
    <cellStyle name="Calc Percent (0) 8 7 3" xfId="12316"/>
    <cellStyle name="Calc Percent (0) 8 7 4" xfId="32094"/>
    <cellStyle name="Calc Percent (0) 8 7 5" xfId="32095"/>
    <cellStyle name="Calc Percent (0) 8 8" xfId="4569"/>
    <cellStyle name="Calc Percent (0) 8 8 2" xfId="9921"/>
    <cellStyle name="Calc Percent (0) 8 8 2 2" xfId="12317"/>
    <cellStyle name="Calc Percent (0) 8 8 3" xfId="12318"/>
    <cellStyle name="Calc Percent (0) 8 8 4" xfId="32096"/>
    <cellStyle name="Calc Percent (0) 8 8 5" xfId="32097"/>
    <cellStyle name="Calc Percent (0) 8 9" xfId="5158"/>
    <cellStyle name="Calc Percent (0) 8 9 2" xfId="10369"/>
    <cellStyle name="Calc Percent (0) 8 9 2 2" xfId="12319"/>
    <cellStyle name="Calc Percent (0) 8 9 3" xfId="12320"/>
    <cellStyle name="Calc Percent (0) 8 9 4" xfId="32098"/>
    <cellStyle name="Calc Percent (0) 8 9 5" xfId="32099"/>
    <cellStyle name="Calc Percent (0) 9" xfId="187"/>
    <cellStyle name="Calc Percent (0) 9 10" xfId="5744"/>
    <cellStyle name="Calc Percent (0) 9 10 2" xfId="10820"/>
    <cellStyle name="Calc Percent (0) 9 10 2 2" xfId="12321"/>
    <cellStyle name="Calc Percent (0) 9 10 3" xfId="12322"/>
    <cellStyle name="Calc Percent (0) 9 10 4" xfId="32100"/>
    <cellStyle name="Calc Percent (0) 9 10 5" xfId="32101"/>
    <cellStyle name="Calc Percent (0) 9 11" xfId="6599"/>
    <cellStyle name="Calc Percent (0) 9 11 2" xfId="12323"/>
    <cellStyle name="Calc Percent (0) 9 12" xfId="12324"/>
    <cellStyle name="Calc Percent (0) 9 13" xfId="32102"/>
    <cellStyle name="Calc Percent (0) 9 14" xfId="32103"/>
    <cellStyle name="Calc Percent (0) 9 2" xfId="1093"/>
    <cellStyle name="Calc Percent (0) 9 2 2" xfId="7225"/>
    <cellStyle name="Calc Percent (0) 9 2 2 2" xfId="12325"/>
    <cellStyle name="Calc Percent (0) 9 2 3" xfId="12326"/>
    <cellStyle name="Calc Percent (0) 9 2 4" xfId="32104"/>
    <cellStyle name="Calc Percent (0) 9 2 5" xfId="32105"/>
    <cellStyle name="Calc Percent (0) 9 3" xfId="1543"/>
    <cellStyle name="Calc Percent (0) 9 3 2" xfId="7596"/>
    <cellStyle name="Calc Percent (0) 9 3 2 2" xfId="12327"/>
    <cellStyle name="Calc Percent (0) 9 3 3" xfId="12328"/>
    <cellStyle name="Calc Percent (0) 9 3 4" xfId="32106"/>
    <cellStyle name="Calc Percent (0) 9 3 5" xfId="32107"/>
    <cellStyle name="Calc Percent (0) 9 4" xfId="2148"/>
    <cellStyle name="Calc Percent (0) 9 4 2" xfId="8060"/>
    <cellStyle name="Calc Percent (0) 9 4 2 2" xfId="12329"/>
    <cellStyle name="Calc Percent (0) 9 4 3" xfId="12330"/>
    <cellStyle name="Calc Percent (0) 9 4 4" xfId="32108"/>
    <cellStyle name="Calc Percent (0) 9 4 5" xfId="32109"/>
    <cellStyle name="Calc Percent (0) 9 5" xfId="2753"/>
    <cellStyle name="Calc Percent (0) 9 5 2" xfId="8526"/>
    <cellStyle name="Calc Percent (0) 9 5 2 2" xfId="12331"/>
    <cellStyle name="Calc Percent (0) 9 5 3" xfId="12332"/>
    <cellStyle name="Calc Percent (0) 9 5 4" xfId="32110"/>
    <cellStyle name="Calc Percent (0) 9 5 5" xfId="32111"/>
    <cellStyle name="Calc Percent (0) 9 6" xfId="3358"/>
    <cellStyle name="Calc Percent (0) 9 6 2" xfId="8990"/>
    <cellStyle name="Calc Percent (0) 9 6 2 2" xfId="12333"/>
    <cellStyle name="Calc Percent (0) 9 6 3" xfId="12334"/>
    <cellStyle name="Calc Percent (0) 9 6 4" xfId="32112"/>
    <cellStyle name="Calc Percent (0) 9 6 5" xfId="32113"/>
    <cellStyle name="Calc Percent (0) 9 7" xfId="3961"/>
    <cellStyle name="Calc Percent (0) 9 7 2" xfId="9453"/>
    <cellStyle name="Calc Percent (0) 9 7 2 2" xfId="12335"/>
    <cellStyle name="Calc Percent (0) 9 7 3" xfId="12336"/>
    <cellStyle name="Calc Percent (0) 9 7 4" xfId="32114"/>
    <cellStyle name="Calc Percent (0) 9 7 5" xfId="32115"/>
    <cellStyle name="Calc Percent (0) 9 8" xfId="4568"/>
    <cellStyle name="Calc Percent (0) 9 8 2" xfId="9920"/>
    <cellStyle name="Calc Percent (0) 9 8 2 2" xfId="12337"/>
    <cellStyle name="Calc Percent (0) 9 8 3" xfId="12338"/>
    <cellStyle name="Calc Percent (0) 9 8 4" xfId="32116"/>
    <cellStyle name="Calc Percent (0) 9 8 5" xfId="32117"/>
    <cellStyle name="Calc Percent (0) 9 9" xfId="5157"/>
    <cellStyle name="Calc Percent (0) 9 9 2" xfId="10368"/>
    <cellStyle name="Calc Percent (0) 9 9 2 2" xfId="12339"/>
    <cellStyle name="Calc Percent (0) 9 9 3" xfId="12340"/>
    <cellStyle name="Calc Percent (0) 9 9 4" xfId="32118"/>
    <cellStyle name="Calc Percent (0) 9 9 5" xfId="32119"/>
    <cellStyle name="Calc Percent (0)_33" xfId="188"/>
    <cellStyle name="Calc Percent (1)" xfId="189"/>
    <cellStyle name="Calc Percent (1) 10" xfId="190"/>
    <cellStyle name="Calc Percent (1) 10 10" xfId="5741"/>
    <cellStyle name="Calc Percent (1) 10 10 2" xfId="12341"/>
    <cellStyle name="Calc Percent (1) 10 11" xfId="12342"/>
    <cellStyle name="Calc Percent (1) 10 2" xfId="1095"/>
    <cellStyle name="Calc Percent (1) 10 2 2" xfId="12343"/>
    <cellStyle name="Calc Percent (1) 10 3" xfId="1539"/>
    <cellStyle name="Calc Percent (1) 10 3 2" xfId="12344"/>
    <cellStyle name="Calc Percent (1) 10 4" xfId="2144"/>
    <cellStyle name="Calc Percent (1) 10 4 2" xfId="12345"/>
    <cellStyle name="Calc Percent (1) 10 5" xfId="2749"/>
    <cellStyle name="Calc Percent (1) 10 5 2" xfId="12346"/>
    <cellStyle name="Calc Percent (1) 10 6" xfId="3354"/>
    <cellStyle name="Calc Percent (1) 10 6 2" xfId="12347"/>
    <cellStyle name="Calc Percent (1) 10 7" xfId="3956"/>
    <cellStyle name="Calc Percent (1) 10 7 2" xfId="12348"/>
    <cellStyle name="Calc Percent (1) 10 8" xfId="4564"/>
    <cellStyle name="Calc Percent (1) 10 8 2" xfId="12349"/>
    <cellStyle name="Calc Percent (1) 10 9" xfId="5151"/>
    <cellStyle name="Calc Percent (1) 10 9 2" xfId="12350"/>
    <cellStyle name="Calc Percent (1) 11" xfId="191"/>
    <cellStyle name="Calc Percent (1) 11 10" xfId="5739"/>
    <cellStyle name="Calc Percent (1) 11 10 2" xfId="12351"/>
    <cellStyle name="Calc Percent (1) 11 11" xfId="12352"/>
    <cellStyle name="Calc Percent (1) 11 2" xfId="1096"/>
    <cellStyle name="Calc Percent (1) 11 2 2" xfId="12353"/>
    <cellStyle name="Calc Percent (1) 11 3" xfId="1538"/>
    <cellStyle name="Calc Percent (1) 11 3 2" xfId="12354"/>
    <cellStyle name="Calc Percent (1) 11 4" xfId="2143"/>
    <cellStyle name="Calc Percent (1) 11 4 2" xfId="12355"/>
    <cellStyle name="Calc Percent (1) 11 5" xfId="2748"/>
    <cellStyle name="Calc Percent (1) 11 5 2" xfId="12356"/>
    <cellStyle name="Calc Percent (1) 11 6" xfId="3353"/>
    <cellStyle name="Calc Percent (1) 11 6 2" xfId="12357"/>
    <cellStyle name="Calc Percent (1) 11 7" xfId="3955"/>
    <cellStyle name="Calc Percent (1) 11 7 2" xfId="12358"/>
    <cellStyle name="Calc Percent (1) 11 8" xfId="4563"/>
    <cellStyle name="Calc Percent (1) 11 8 2" xfId="12359"/>
    <cellStyle name="Calc Percent (1) 11 9" xfId="5150"/>
    <cellStyle name="Calc Percent (1) 11 9 2" xfId="12360"/>
    <cellStyle name="Calc Percent (1) 12" xfId="192"/>
    <cellStyle name="Calc Percent (1) 12 10" xfId="5738"/>
    <cellStyle name="Calc Percent (1) 12 10 2" xfId="12361"/>
    <cellStyle name="Calc Percent (1) 12 11" xfId="12362"/>
    <cellStyle name="Calc Percent (1) 12 2" xfId="1097"/>
    <cellStyle name="Calc Percent (1) 12 2 2" xfId="12363"/>
    <cellStyle name="Calc Percent (1) 12 3" xfId="1536"/>
    <cellStyle name="Calc Percent (1) 12 3 2" xfId="12364"/>
    <cellStyle name="Calc Percent (1) 12 4" xfId="2141"/>
    <cellStyle name="Calc Percent (1) 12 4 2" xfId="12365"/>
    <cellStyle name="Calc Percent (1) 12 5" xfId="2746"/>
    <cellStyle name="Calc Percent (1) 12 5 2" xfId="12366"/>
    <cellStyle name="Calc Percent (1) 12 6" xfId="3351"/>
    <cellStyle name="Calc Percent (1) 12 6 2" xfId="12367"/>
    <cellStyle name="Calc Percent (1) 12 7" xfId="3951"/>
    <cellStyle name="Calc Percent (1) 12 7 2" xfId="12368"/>
    <cellStyle name="Calc Percent (1) 12 8" xfId="4561"/>
    <cellStyle name="Calc Percent (1) 12 8 2" xfId="12369"/>
    <cellStyle name="Calc Percent (1) 12 9" xfId="5149"/>
    <cellStyle name="Calc Percent (1) 12 9 2" xfId="12370"/>
    <cellStyle name="Calc Percent (1) 13" xfId="193"/>
    <cellStyle name="Calc Percent (1) 13 10" xfId="5734"/>
    <cellStyle name="Calc Percent (1) 13 10 2" xfId="12371"/>
    <cellStyle name="Calc Percent (1) 13 11" xfId="12372"/>
    <cellStyle name="Calc Percent (1) 13 2" xfId="1098"/>
    <cellStyle name="Calc Percent (1) 13 2 2" xfId="12373"/>
    <cellStyle name="Calc Percent (1) 13 3" xfId="1535"/>
    <cellStyle name="Calc Percent (1) 13 3 2" xfId="12374"/>
    <cellStyle name="Calc Percent (1) 13 4" xfId="2140"/>
    <cellStyle name="Calc Percent (1) 13 4 2" xfId="12375"/>
    <cellStyle name="Calc Percent (1) 13 5" xfId="2745"/>
    <cellStyle name="Calc Percent (1) 13 5 2" xfId="12376"/>
    <cellStyle name="Calc Percent (1) 13 6" xfId="3350"/>
    <cellStyle name="Calc Percent (1) 13 6 2" xfId="12377"/>
    <cellStyle name="Calc Percent (1) 13 7" xfId="3950"/>
    <cellStyle name="Calc Percent (1) 13 7 2" xfId="12378"/>
    <cellStyle name="Calc Percent (1) 13 8" xfId="4560"/>
    <cellStyle name="Calc Percent (1) 13 8 2" xfId="12379"/>
    <cellStyle name="Calc Percent (1) 13 9" xfId="5138"/>
    <cellStyle name="Calc Percent (1) 13 9 2" xfId="12380"/>
    <cellStyle name="Calc Percent (1) 14" xfId="194"/>
    <cellStyle name="Calc Percent (1) 14 10" xfId="5733"/>
    <cellStyle name="Calc Percent (1) 14 10 2" xfId="12381"/>
    <cellStyle name="Calc Percent (1) 14 11" xfId="12382"/>
    <cellStyle name="Calc Percent (1) 14 2" xfId="1099"/>
    <cellStyle name="Calc Percent (1) 14 2 2" xfId="12383"/>
    <cellStyle name="Calc Percent (1) 14 3" xfId="1531"/>
    <cellStyle name="Calc Percent (1) 14 3 2" xfId="12384"/>
    <cellStyle name="Calc Percent (1) 14 4" xfId="2136"/>
    <cellStyle name="Calc Percent (1) 14 4 2" xfId="12385"/>
    <cellStyle name="Calc Percent (1) 14 5" xfId="2741"/>
    <cellStyle name="Calc Percent (1) 14 5 2" xfId="12386"/>
    <cellStyle name="Calc Percent (1) 14 6" xfId="3346"/>
    <cellStyle name="Calc Percent (1) 14 6 2" xfId="12387"/>
    <cellStyle name="Calc Percent (1) 14 7" xfId="3949"/>
    <cellStyle name="Calc Percent (1) 14 7 2" xfId="12388"/>
    <cellStyle name="Calc Percent (1) 14 8" xfId="4556"/>
    <cellStyle name="Calc Percent (1) 14 8 2" xfId="12389"/>
    <cellStyle name="Calc Percent (1) 14 9" xfId="5137"/>
    <cellStyle name="Calc Percent (1) 14 9 2" xfId="12390"/>
    <cellStyle name="Calc Percent (1) 15" xfId="195"/>
    <cellStyle name="Calc Percent (1) 15 10" xfId="5732"/>
    <cellStyle name="Calc Percent (1) 15 10 2" xfId="12391"/>
    <cellStyle name="Calc Percent (1) 15 11" xfId="12392"/>
    <cellStyle name="Calc Percent (1) 15 2" xfId="1100"/>
    <cellStyle name="Calc Percent (1) 15 2 2" xfId="12393"/>
    <cellStyle name="Calc Percent (1) 15 3" xfId="1530"/>
    <cellStyle name="Calc Percent (1) 15 3 2" xfId="12394"/>
    <cellStyle name="Calc Percent (1) 15 4" xfId="2135"/>
    <cellStyle name="Calc Percent (1) 15 4 2" xfId="12395"/>
    <cellStyle name="Calc Percent (1) 15 5" xfId="2740"/>
    <cellStyle name="Calc Percent (1) 15 5 2" xfId="12396"/>
    <cellStyle name="Calc Percent (1) 15 6" xfId="3345"/>
    <cellStyle name="Calc Percent (1) 15 6 2" xfId="12397"/>
    <cellStyle name="Calc Percent (1) 15 7" xfId="3938"/>
    <cellStyle name="Calc Percent (1) 15 7 2" xfId="12398"/>
    <cellStyle name="Calc Percent (1) 15 8" xfId="4555"/>
    <cellStyle name="Calc Percent (1) 15 8 2" xfId="12399"/>
    <cellStyle name="Calc Percent (1) 15 9" xfId="5136"/>
    <cellStyle name="Calc Percent (1) 15 9 2" xfId="12400"/>
    <cellStyle name="Calc Percent (1) 16" xfId="6600"/>
    <cellStyle name="Calc Percent (1) 16 10" xfId="32120"/>
    <cellStyle name="Calc Percent (1) 16 2" xfId="12401"/>
    <cellStyle name="Calc Percent (1) 16 3" xfId="32121"/>
    <cellStyle name="Calc Percent (1) 16 4" xfId="32122"/>
    <cellStyle name="Calc Percent (1) 16 5" xfId="32123"/>
    <cellStyle name="Calc Percent (1) 16 6" xfId="32124"/>
    <cellStyle name="Calc Percent (1) 16 7" xfId="32125"/>
    <cellStyle name="Calc Percent (1) 16 8" xfId="32126"/>
    <cellStyle name="Calc Percent (1) 16 9" xfId="32127"/>
    <cellStyle name="Calc Percent (1) 17" xfId="12402"/>
    <cellStyle name="Calc Percent (1) 17 10" xfId="32128"/>
    <cellStyle name="Calc Percent (1) 17 2" xfId="32129"/>
    <cellStyle name="Calc Percent (1) 17 3" xfId="32130"/>
    <cellStyle name="Calc Percent (1) 17 4" xfId="32131"/>
    <cellStyle name="Calc Percent (1) 17 5" xfId="32132"/>
    <cellStyle name="Calc Percent (1) 17 6" xfId="32133"/>
    <cellStyle name="Calc Percent (1) 17 7" xfId="32134"/>
    <cellStyle name="Calc Percent (1) 17 8" xfId="32135"/>
    <cellStyle name="Calc Percent (1) 17 9" xfId="32136"/>
    <cellStyle name="Calc Percent (1) 18" xfId="12403"/>
    <cellStyle name="Calc Percent (1) 18 10" xfId="32137"/>
    <cellStyle name="Calc Percent (1) 18 2" xfId="32138"/>
    <cellStyle name="Calc Percent (1) 18 3" xfId="32139"/>
    <cellStyle name="Calc Percent (1) 18 4" xfId="32140"/>
    <cellStyle name="Calc Percent (1) 18 5" xfId="32141"/>
    <cellStyle name="Calc Percent (1) 18 6" xfId="32142"/>
    <cellStyle name="Calc Percent (1) 18 7" xfId="32143"/>
    <cellStyle name="Calc Percent (1) 18 8" xfId="32144"/>
    <cellStyle name="Calc Percent (1) 18 9" xfId="32145"/>
    <cellStyle name="Calc Percent (1) 19" xfId="32146"/>
    <cellStyle name="Calc Percent (1) 2" xfId="196"/>
    <cellStyle name="Calc Percent (1) 2 10" xfId="5721"/>
    <cellStyle name="Calc Percent (1) 2 10 2" xfId="10803"/>
    <cellStyle name="Calc Percent (1) 2 10 2 2" xfId="12404"/>
    <cellStyle name="Calc Percent (1) 2 10 3" xfId="12405"/>
    <cellStyle name="Calc Percent (1) 2 10 4" xfId="32147"/>
    <cellStyle name="Calc Percent (1) 2 10 5" xfId="32148"/>
    <cellStyle name="Calc Percent (1) 2 11" xfId="6601"/>
    <cellStyle name="Calc Percent (1) 2 11 2" xfId="12406"/>
    <cellStyle name="Calc Percent (1) 2 12" xfId="12407"/>
    <cellStyle name="Calc Percent (1) 2 13" xfId="32149"/>
    <cellStyle name="Calc Percent (1) 2 14" xfId="32150"/>
    <cellStyle name="Calc Percent (1) 2 2" xfId="1101"/>
    <cellStyle name="Calc Percent (1) 2 2 2" xfId="7226"/>
    <cellStyle name="Calc Percent (1) 2 2 2 2" xfId="12408"/>
    <cellStyle name="Calc Percent (1) 2 2 3" xfId="12409"/>
    <cellStyle name="Calc Percent (1) 2 2 4" xfId="32151"/>
    <cellStyle name="Calc Percent (1) 2 2 5" xfId="32152"/>
    <cellStyle name="Calc Percent (1) 2 3" xfId="1529"/>
    <cellStyle name="Calc Percent (1) 2 3 2" xfId="7589"/>
    <cellStyle name="Calc Percent (1) 2 3 2 2" xfId="12410"/>
    <cellStyle name="Calc Percent (1) 2 3 3" xfId="12411"/>
    <cellStyle name="Calc Percent (1) 2 3 4" xfId="32153"/>
    <cellStyle name="Calc Percent (1) 2 3 5" xfId="32154"/>
    <cellStyle name="Calc Percent (1) 2 4" xfId="2134"/>
    <cellStyle name="Calc Percent (1) 2 4 2" xfId="8053"/>
    <cellStyle name="Calc Percent (1) 2 4 2 2" xfId="12412"/>
    <cellStyle name="Calc Percent (1) 2 4 3" xfId="12413"/>
    <cellStyle name="Calc Percent (1) 2 4 4" xfId="32155"/>
    <cellStyle name="Calc Percent (1) 2 4 5" xfId="32156"/>
    <cellStyle name="Calc Percent (1) 2 5" xfId="2739"/>
    <cellStyle name="Calc Percent (1) 2 5 2" xfId="8519"/>
    <cellStyle name="Calc Percent (1) 2 5 2 2" xfId="12414"/>
    <cellStyle name="Calc Percent (1) 2 5 3" xfId="12415"/>
    <cellStyle name="Calc Percent (1) 2 5 4" xfId="32157"/>
    <cellStyle name="Calc Percent (1) 2 5 5" xfId="32158"/>
    <cellStyle name="Calc Percent (1) 2 6" xfId="3344"/>
    <cellStyle name="Calc Percent (1) 2 6 2" xfId="8983"/>
    <cellStyle name="Calc Percent (1) 2 6 2 2" xfId="12416"/>
    <cellStyle name="Calc Percent (1) 2 6 3" xfId="12417"/>
    <cellStyle name="Calc Percent (1) 2 6 4" xfId="32159"/>
    <cellStyle name="Calc Percent (1) 2 6 5" xfId="32160"/>
    <cellStyle name="Calc Percent (1) 2 7" xfId="3937"/>
    <cellStyle name="Calc Percent (1) 2 7 2" xfId="9436"/>
    <cellStyle name="Calc Percent (1) 2 7 2 2" xfId="12418"/>
    <cellStyle name="Calc Percent (1) 2 7 3" xfId="12419"/>
    <cellStyle name="Calc Percent (1) 2 7 4" xfId="32161"/>
    <cellStyle name="Calc Percent (1) 2 7 5" xfId="32162"/>
    <cellStyle name="Calc Percent (1) 2 8" xfId="4554"/>
    <cellStyle name="Calc Percent (1) 2 8 2" xfId="9913"/>
    <cellStyle name="Calc Percent (1) 2 8 2 2" xfId="12420"/>
    <cellStyle name="Calc Percent (1) 2 8 3" xfId="12421"/>
    <cellStyle name="Calc Percent (1) 2 8 4" xfId="32163"/>
    <cellStyle name="Calc Percent (1) 2 8 5" xfId="32164"/>
    <cellStyle name="Calc Percent (1) 2 9" xfId="5135"/>
    <cellStyle name="Calc Percent (1) 2 9 2" xfId="10353"/>
    <cellStyle name="Calc Percent (1) 2 9 2 2" xfId="12422"/>
    <cellStyle name="Calc Percent (1) 2 9 3" xfId="12423"/>
    <cellStyle name="Calc Percent (1) 2 9 4" xfId="32165"/>
    <cellStyle name="Calc Percent (1) 2 9 5" xfId="32166"/>
    <cellStyle name="Calc Percent (1) 20" xfId="32167"/>
    <cellStyle name="Calc Percent (1) 21" xfId="32168"/>
    <cellStyle name="Calc Percent (1) 22" xfId="32169"/>
    <cellStyle name="Calc Percent (1) 23" xfId="32170"/>
    <cellStyle name="Calc Percent (1) 24" xfId="32171"/>
    <cellStyle name="Calc Percent (1) 25" xfId="32172"/>
    <cellStyle name="Calc Percent (1) 26" xfId="32173"/>
    <cellStyle name="Calc Percent (1) 27" xfId="32174"/>
    <cellStyle name="Calc Percent (1) 28" xfId="32175"/>
    <cellStyle name="Calc Percent (1) 3" xfId="197"/>
    <cellStyle name="Calc Percent (1) 3 10" xfId="5720"/>
    <cellStyle name="Calc Percent (1) 3 10 2" xfId="10802"/>
    <cellStyle name="Calc Percent (1) 3 10 2 2" xfId="12424"/>
    <cellStyle name="Calc Percent (1) 3 10 3" xfId="12425"/>
    <cellStyle name="Calc Percent (1) 3 10 4" xfId="32176"/>
    <cellStyle name="Calc Percent (1) 3 10 5" xfId="32177"/>
    <cellStyle name="Calc Percent (1) 3 11" xfId="6602"/>
    <cellStyle name="Calc Percent (1) 3 11 2" xfId="12426"/>
    <cellStyle name="Calc Percent (1) 3 12" xfId="12427"/>
    <cellStyle name="Calc Percent (1) 3 13" xfId="32178"/>
    <cellStyle name="Calc Percent (1) 3 14" xfId="32179"/>
    <cellStyle name="Calc Percent (1) 3 2" xfId="1102"/>
    <cellStyle name="Calc Percent (1) 3 2 2" xfId="7227"/>
    <cellStyle name="Calc Percent (1) 3 2 2 2" xfId="12428"/>
    <cellStyle name="Calc Percent (1) 3 2 3" xfId="12429"/>
    <cellStyle name="Calc Percent (1) 3 2 4" xfId="32180"/>
    <cellStyle name="Calc Percent (1) 3 2 5" xfId="32181"/>
    <cellStyle name="Calc Percent (1) 3 3" xfId="1518"/>
    <cellStyle name="Calc Percent (1) 3 3 2" xfId="7578"/>
    <cellStyle name="Calc Percent (1) 3 3 2 2" xfId="12430"/>
    <cellStyle name="Calc Percent (1) 3 3 3" xfId="12431"/>
    <cellStyle name="Calc Percent (1) 3 3 4" xfId="32182"/>
    <cellStyle name="Calc Percent (1) 3 3 5" xfId="32183"/>
    <cellStyle name="Calc Percent (1) 3 4" xfId="2123"/>
    <cellStyle name="Calc Percent (1) 3 4 2" xfId="8042"/>
    <cellStyle name="Calc Percent (1) 3 4 2 2" xfId="12432"/>
    <cellStyle name="Calc Percent (1) 3 4 3" xfId="12433"/>
    <cellStyle name="Calc Percent (1) 3 4 4" xfId="32184"/>
    <cellStyle name="Calc Percent (1) 3 4 5" xfId="32185"/>
    <cellStyle name="Calc Percent (1) 3 5" xfId="2728"/>
    <cellStyle name="Calc Percent (1) 3 5 2" xfId="8508"/>
    <cellStyle name="Calc Percent (1) 3 5 2 2" xfId="12434"/>
    <cellStyle name="Calc Percent (1) 3 5 3" xfId="12435"/>
    <cellStyle name="Calc Percent (1) 3 5 4" xfId="32186"/>
    <cellStyle name="Calc Percent (1) 3 5 5" xfId="32187"/>
    <cellStyle name="Calc Percent (1) 3 6" xfId="3333"/>
    <cellStyle name="Calc Percent (1) 3 6 2" xfId="8972"/>
    <cellStyle name="Calc Percent (1) 3 6 2 2" xfId="12436"/>
    <cellStyle name="Calc Percent (1) 3 6 3" xfId="12437"/>
    <cellStyle name="Calc Percent (1) 3 6 4" xfId="32188"/>
    <cellStyle name="Calc Percent (1) 3 6 5" xfId="32189"/>
    <cellStyle name="Calc Percent (1) 3 7" xfId="3936"/>
    <cellStyle name="Calc Percent (1) 3 7 2" xfId="9435"/>
    <cellStyle name="Calc Percent (1) 3 7 2 2" xfId="12438"/>
    <cellStyle name="Calc Percent (1) 3 7 3" xfId="12439"/>
    <cellStyle name="Calc Percent (1) 3 7 4" xfId="32190"/>
    <cellStyle name="Calc Percent (1) 3 7 5" xfId="32191"/>
    <cellStyle name="Calc Percent (1) 3 8" xfId="4543"/>
    <cellStyle name="Calc Percent (1) 3 8 2" xfId="9902"/>
    <cellStyle name="Calc Percent (1) 3 8 2 2" xfId="12440"/>
    <cellStyle name="Calc Percent (1) 3 8 3" xfId="12441"/>
    <cellStyle name="Calc Percent (1) 3 8 4" xfId="32192"/>
    <cellStyle name="Calc Percent (1) 3 8 5" xfId="32193"/>
    <cellStyle name="Calc Percent (1) 3 9" xfId="5134"/>
    <cellStyle name="Calc Percent (1) 3 9 2" xfId="10352"/>
    <cellStyle name="Calc Percent (1) 3 9 2 2" xfId="12442"/>
    <cellStyle name="Calc Percent (1) 3 9 3" xfId="12443"/>
    <cellStyle name="Calc Percent (1) 3 9 4" xfId="32194"/>
    <cellStyle name="Calc Percent (1) 3 9 5" xfId="32195"/>
    <cellStyle name="Calc Percent (1) 4" xfId="198"/>
    <cellStyle name="Calc Percent (1) 4 10" xfId="5719"/>
    <cellStyle name="Calc Percent (1) 4 10 2" xfId="12444"/>
    <cellStyle name="Calc Percent (1) 4 11" xfId="12445"/>
    <cellStyle name="Calc Percent (1) 4 2" xfId="1103"/>
    <cellStyle name="Calc Percent (1) 4 2 2" xfId="12446"/>
    <cellStyle name="Calc Percent (1) 4 3" xfId="1517"/>
    <cellStyle name="Calc Percent (1) 4 3 2" xfId="12447"/>
    <cellStyle name="Calc Percent (1) 4 4" xfId="2122"/>
    <cellStyle name="Calc Percent (1) 4 4 2" xfId="12448"/>
    <cellStyle name="Calc Percent (1) 4 5" xfId="2727"/>
    <cellStyle name="Calc Percent (1) 4 5 2" xfId="12449"/>
    <cellStyle name="Calc Percent (1) 4 6" xfId="3332"/>
    <cellStyle name="Calc Percent (1) 4 6 2" xfId="12450"/>
    <cellStyle name="Calc Percent (1) 4 7" xfId="3935"/>
    <cellStyle name="Calc Percent (1) 4 7 2" xfId="12451"/>
    <cellStyle name="Calc Percent (1) 4 8" xfId="4542"/>
    <cellStyle name="Calc Percent (1) 4 8 2" xfId="12452"/>
    <cellStyle name="Calc Percent (1) 4 9" xfId="5097"/>
    <cellStyle name="Calc Percent (1) 4 9 2" xfId="12453"/>
    <cellStyle name="Calc Percent (1) 5" xfId="199"/>
    <cellStyle name="Calc Percent (1) 5 10" xfId="5718"/>
    <cellStyle name="Calc Percent (1) 5 10 2" xfId="12454"/>
    <cellStyle name="Calc Percent (1) 5 11" xfId="12455"/>
    <cellStyle name="Calc Percent (1) 5 2" xfId="1104"/>
    <cellStyle name="Calc Percent (1) 5 2 2" xfId="12456"/>
    <cellStyle name="Calc Percent (1) 5 3" xfId="1516"/>
    <cellStyle name="Calc Percent (1) 5 3 2" xfId="12457"/>
    <cellStyle name="Calc Percent (1) 5 4" xfId="2121"/>
    <cellStyle name="Calc Percent (1) 5 4 2" xfId="12458"/>
    <cellStyle name="Calc Percent (1) 5 5" xfId="2726"/>
    <cellStyle name="Calc Percent (1) 5 5 2" xfId="12459"/>
    <cellStyle name="Calc Percent (1) 5 6" xfId="3331"/>
    <cellStyle name="Calc Percent (1) 5 6 2" xfId="12460"/>
    <cellStyle name="Calc Percent (1) 5 7" xfId="3934"/>
    <cellStyle name="Calc Percent (1) 5 7 2" xfId="12461"/>
    <cellStyle name="Calc Percent (1) 5 8" xfId="4541"/>
    <cellStyle name="Calc Percent (1) 5 8 2" xfId="12462"/>
    <cellStyle name="Calc Percent (1) 5 9" xfId="5087"/>
    <cellStyle name="Calc Percent (1) 5 9 2" xfId="12463"/>
    <cellStyle name="Calc Percent (1) 6" xfId="200"/>
    <cellStyle name="Calc Percent (1) 6 10" xfId="5717"/>
    <cellStyle name="Calc Percent (1) 6 10 2" xfId="12464"/>
    <cellStyle name="Calc Percent (1) 6 11" xfId="12465"/>
    <cellStyle name="Calc Percent (1) 6 2" xfId="1105"/>
    <cellStyle name="Calc Percent (1) 6 2 2" xfId="12466"/>
    <cellStyle name="Calc Percent (1) 6 3" xfId="1515"/>
    <cellStyle name="Calc Percent (1) 6 3 2" xfId="12467"/>
    <cellStyle name="Calc Percent (1) 6 4" xfId="2120"/>
    <cellStyle name="Calc Percent (1) 6 4 2" xfId="12468"/>
    <cellStyle name="Calc Percent (1) 6 5" xfId="2725"/>
    <cellStyle name="Calc Percent (1) 6 5 2" xfId="12469"/>
    <cellStyle name="Calc Percent (1) 6 6" xfId="3330"/>
    <cellStyle name="Calc Percent (1) 6 6 2" xfId="12470"/>
    <cellStyle name="Calc Percent (1) 6 7" xfId="3897"/>
    <cellStyle name="Calc Percent (1) 6 7 2" xfId="12471"/>
    <cellStyle name="Calc Percent (1) 6 8" xfId="4540"/>
    <cellStyle name="Calc Percent (1) 6 8 2" xfId="12472"/>
    <cellStyle name="Calc Percent (1) 6 9" xfId="5086"/>
    <cellStyle name="Calc Percent (1) 6 9 2" xfId="12473"/>
    <cellStyle name="Calc Percent (1) 7" xfId="201"/>
    <cellStyle name="Calc Percent (1) 7 10" xfId="5680"/>
    <cellStyle name="Calc Percent (1) 7 10 2" xfId="12474"/>
    <cellStyle name="Calc Percent (1) 7 11" xfId="12475"/>
    <cellStyle name="Calc Percent (1) 7 2" xfId="1106"/>
    <cellStyle name="Calc Percent (1) 7 2 2" xfId="12476"/>
    <cellStyle name="Calc Percent (1) 7 3" xfId="1514"/>
    <cellStyle name="Calc Percent (1) 7 3 2" xfId="12477"/>
    <cellStyle name="Calc Percent (1) 7 4" xfId="2119"/>
    <cellStyle name="Calc Percent (1) 7 4 2" xfId="12478"/>
    <cellStyle name="Calc Percent (1) 7 5" xfId="2724"/>
    <cellStyle name="Calc Percent (1) 7 5 2" xfId="12479"/>
    <cellStyle name="Calc Percent (1) 7 6" xfId="3329"/>
    <cellStyle name="Calc Percent (1) 7 6 2" xfId="12480"/>
    <cellStyle name="Calc Percent (1) 7 7" xfId="3887"/>
    <cellStyle name="Calc Percent (1) 7 7 2" xfId="12481"/>
    <cellStyle name="Calc Percent (1) 7 8" xfId="4539"/>
    <cellStyle name="Calc Percent (1) 7 8 2" xfId="12482"/>
    <cellStyle name="Calc Percent (1) 7 9" xfId="5083"/>
    <cellStyle name="Calc Percent (1) 7 9 2" xfId="12483"/>
    <cellStyle name="Calc Percent (1) 8" xfId="202"/>
    <cellStyle name="Calc Percent (1) 8 10" xfId="5670"/>
    <cellStyle name="Calc Percent (1) 8 10 2" xfId="12484"/>
    <cellStyle name="Calc Percent (1) 8 11" xfId="12485"/>
    <cellStyle name="Calc Percent (1) 8 2" xfId="1107"/>
    <cellStyle name="Calc Percent (1) 8 2 2" xfId="12486"/>
    <cellStyle name="Calc Percent (1) 8 3" xfId="1477"/>
    <cellStyle name="Calc Percent (1) 8 3 2" xfId="12487"/>
    <cellStyle name="Calc Percent (1) 8 4" xfId="2082"/>
    <cellStyle name="Calc Percent (1) 8 4 2" xfId="12488"/>
    <cellStyle name="Calc Percent (1) 8 5" xfId="2687"/>
    <cellStyle name="Calc Percent (1) 8 5 2" xfId="12489"/>
    <cellStyle name="Calc Percent (1) 8 6" xfId="3292"/>
    <cellStyle name="Calc Percent (1) 8 6 2" xfId="12490"/>
    <cellStyle name="Calc Percent (1) 8 7" xfId="3886"/>
    <cellStyle name="Calc Percent (1) 8 7 2" xfId="12491"/>
    <cellStyle name="Calc Percent (1) 8 8" xfId="4502"/>
    <cellStyle name="Calc Percent (1) 8 8 2" xfId="12492"/>
    <cellStyle name="Calc Percent (1) 8 9" xfId="5082"/>
    <cellStyle name="Calc Percent (1) 8 9 2" xfId="12493"/>
    <cellStyle name="Calc Percent (1) 9" xfId="203"/>
    <cellStyle name="Calc Percent (1) 9 10" xfId="5669"/>
    <cellStyle name="Calc Percent (1) 9 10 2" xfId="12494"/>
    <cellStyle name="Calc Percent (1) 9 11" xfId="12495"/>
    <cellStyle name="Calc Percent (1) 9 2" xfId="1108"/>
    <cellStyle name="Calc Percent (1) 9 2 2" xfId="12496"/>
    <cellStyle name="Calc Percent (1) 9 3" xfId="1467"/>
    <cellStyle name="Calc Percent (1) 9 3 2" xfId="12497"/>
    <cellStyle name="Calc Percent (1) 9 4" xfId="2072"/>
    <cellStyle name="Calc Percent (1) 9 4 2" xfId="12498"/>
    <cellStyle name="Calc Percent (1) 9 5" xfId="2677"/>
    <cellStyle name="Calc Percent (1) 9 5 2" xfId="12499"/>
    <cellStyle name="Calc Percent (1) 9 6" xfId="3282"/>
    <cellStyle name="Calc Percent (1) 9 6 2" xfId="12500"/>
    <cellStyle name="Calc Percent (1) 9 7" xfId="3883"/>
    <cellStyle name="Calc Percent (1) 9 7 2" xfId="12501"/>
    <cellStyle name="Calc Percent (1) 9 8" xfId="4492"/>
    <cellStyle name="Calc Percent (1) 9 8 2" xfId="12502"/>
    <cellStyle name="Calc Percent (1) 9 9" xfId="5081"/>
    <cellStyle name="Calc Percent (1) 9 9 2" xfId="12503"/>
    <cellStyle name="Calc Percent (1)_070831_Loan_bond" xfId="204"/>
    <cellStyle name="Calc Percent (2)" xfId="205"/>
    <cellStyle name="Calc Percent (2) 10" xfId="206"/>
    <cellStyle name="Calc Percent (2) 10 10" xfId="5666"/>
    <cellStyle name="Calc Percent (2) 10 10 2" xfId="10754"/>
    <cellStyle name="Calc Percent (2) 10 10 2 2" xfId="12504"/>
    <cellStyle name="Calc Percent (2) 10 10 3" xfId="12505"/>
    <cellStyle name="Calc Percent (2) 10 10 4" xfId="32196"/>
    <cellStyle name="Calc Percent (2) 10 10 5" xfId="32197"/>
    <cellStyle name="Calc Percent (2) 10 11" xfId="6604"/>
    <cellStyle name="Calc Percent (2) 10 11 2" xfId="12506"/>
    <cellStyle name="Calc Percent (2) 10 12" xfId="12507"/>
    <cellStyle name="Calc Percent (2) 10 13" xfId="32198"/>
    <cellStyle name="Calc Percent (2) 10 14" xfId="32199"/>
    <cellStyle name="Calc Percent (2) 10 2" xfId="1110"/>
    <cellStyle name="Calc Percent (2) 10 2 2" xfId="7228"/>
    <cellStyle name="Calc Percent (2) 10 2 2 2" xfId="12508"/>
    <cellStyle name="Calc Percent (2) 10 2 3" xfId="12509"/>
    <cellStyle name="Calc Percent (2) 10 2 4" xfId="32200"/>
    <cellStyle name="Calc Percent (2) 10 2 5" xfId="32201"/>
    <cellStyle name="Calc Percent (2) 10 3" xfId="1463"/>
    <cellStyle name="Calc Percent (2) 10 3 2" xfId="7530"/>
    <cellStyle name="Calc Percent (2) 10 3 2 2" xfId="12510"/>
    <cellStyle name="Calc Percent (2) 10 3 3" xfId="12511"/>
    <cellStyle name="Calc Percent (2) 10 3 4" xfId="32202"/>
    <cellStyle name="Calc Percent (2) 10 3 5" xfId="32203"/>
    <cellStyle name="Calc Percent (2) 10 4" xfId="2068"/>
    <cellStyle name="Calc Percent (2) 10 4 2" xfId="7994"/>
    <cellStyle name="Calc Percent (2) 10 4 2 2" xfId="12512"/>
    <cellStyle name="Calc Percent (2) 10 4 3" xfId="12513"/>
    <cellStyle name="Calc Percent (2) 10 4 4" xfId="32204"/>
    <cellStyle name="Calc Percent (2) 10 4 5" xfId="32205"/>
    <cellStyle name="Calc Percent (2) 10 5" xfId="2673"/>
    <cellStyle name="Calc Percent (2) 10 5 2" xfId="8460"/>
    <cellStyle name="Calc Percent (2) 10 5 2 2" xfId="12514"/>
    <cellStyle name="Calc Percent (2) 10 5 3" xfId="12515"/>
    <cellStyle name="Calc Percent (2) 10 5 4" xfId="32206"/>
    <cellStyle name="Calc Percent (2) 10 5 5" xfId="32207"/>
    <cellStyle name="Calc Percent (2) 10 6" xfId="3278"/>
    <cellStyle name="Calc Percent (2) 10 6 2" xfId="8923"/>
    <cellStyle name="Calc Percent (2) 10 6 2 2" xfId="12516"/>
    <cellStyle name="Calc Percent (2) 10 6 3" xfId="12517"/>
    <cellStyle name="Calc Percent (2) 10 6 4" xfId="32208"/>
    <cellStyle name="Calc Percent (2) 10 6 5" xfId="32209"/>
    <cellStyle name="Calc Percent (2) 10 7" xfId="3881"/>
    <cellStyle name="Calc Percent (2) 10 7 2" xfId="9387"/>
    <cellStyle name="Calc Percent (2) 10 7 2 2" xfId="12518"/>
    <cellStyle name="Calc Percent (2) 10 7 3" xfId="12519"/>
    <cellStyle name="Calc Percent (2) 10 7 4" xfId="32210"/>
    <cellStyle name="Calc Percent (2) 10 7 5" xfId="32211"/>
    <cellStyle name="Calc Percent (2) 10 8" xfId="4488"/>
    <cellStyle name="Calc Percent (2) 10 8 2" xfId="9854"/>
    <cellStyle name="Calc Percent (2) 10 8 2 2" xfId="12520"/>
    <cellStyle name="Calc Percent (2) 10 8 3" xfId="12521"/>
    <cellStyle name="Calc Percent (2) 10 8 4" xfId="32212"/>
    <cellStyle name="Calc Percent (2) 10 8 5" xfId="32213"/>
    <cellStyle name="Calc Percent (2) 10 9" xfId="5079"/>
    <cellStyle name="Calc Percent (2) 10 9 2" xfId="10304"/>
    <cellStyle name="Calc Percent (2) 10 9 2 2" xfId="12522"/>
    <cellStyle name="Calc Percent (2) 10 9 3" xfId="12523"/>
    <cellStyle name="Calc Percent (2) 10 9 4" xfId="32214"/>
    <cellStyle name="Calc Percent (2) 10 9 5" xfId="32215"/>
    <cellStyle name="Calc Percent (2) 11" xfId="207"/>
    <cellStyle name="Calc Percent (2) 11 10" xfId="5665"/>
    <cellStyle name="Calc Percent (2) 11 10 2" xfId="10753"/>
    <cellStyle name="Calc Percent (2) 11 10 2 2" xfId="12524"/>
    <cellStyle name="Calc Percent (2) 11 10 3" xfId="12525"/>
    <cellStyle name="Calc Percent (2) 11 10 4" xfId="32216"/>
    <cellStyle name="Calc Percent (2) 11 10 5" xfId="32217"/>
    <cellStyle name="Calc Percent (2) 11 11" xfId="6605"/>
    <cellStyle name="Calc Percent (2) 11 11 2" xfId="12526"/>
    <cellStyle name="Calc Percent (2) 11 12" xfId="12527"/>
    <cellStyle name="Calc Percent (2) 11 13" xfId="32218"/>
    <cellStyle name="Calc Percent (2) 11 14" xfId="32219"/>
    <cellStyle name="Calc Percent (2) 11 2" xfId="1111"/>
    <cellStyle name="Calc Percent (2) 11 2 2" xfId="7229"/>
    <cellStyle name="Calc Percent (2) 11 2 2 2" xfId="12528"/>
    <cellStyle name="Calc Percent (2) 11 2 3" xfId="12529"/>
    <cellStyle name="Calc Percent (2) 11 2 4" xfId="32220"/>
    <cellStyle name="Calc Percent (2) 11 2 5" xfId="32221"/>
    <cellStyle name="Calc Percent (2) 11 3" xfId="1462"/>
    <cellStyle name="Calc Percent (2) 11 3 2" xfId="7529"/>
    <cellStyle name="Calc Percent (2) 11 3 2 2" xfId="12530"/>
    <cellStyle name="Calc Percent (2) 11 3 3" xfId="12531"/>
    <cellStyle name="Calc Percent (2) 11 3 4" xfId="32222"/>
    <cellStyle name="Calc Percent (2) 11 3 5" xfId="32223"/>
    <cellStyle name="Calc Percent (2) 11 4" xfId="2067"/>
    <cellStyle name="Calc Percent (2) 11 4 2" xfId="7993"/>
    <cellStyle name="Calc Percent (2) 11 4 2 2" xfId="12532"/>
    <cellStyle name="Calc Percent (2) 11 4 3" xfId="12533"/>
    <cellStyle name="Calc Percent (2) 11 4 4" xfId="32224"/>
    <cellStyle name="Calc Percent (2) 11 4 5" xfId="32225"/>
    <cellStyle name="Calc Percent (2) 11 5" xfId="2672"/>
    <cellStyle name="Calc Percent (2) 11 5 2" xfId="8459"/>
    <cellStyle name="Calc Percent (2) 11 5 2 2" xfId="12534"/>
    <cellStyle name="Calc Percent (2) 11 5 3" xfId="12535"/>
    <cellStyle name="Calc Percent (2) 11 5 4" xfId="32226"/>
    <cellStyle name="Calc Percent (2) 11 5 5" xfId="32227"/>
    <cellStyle name="Calc Percent (2) 11 6" xfId="3277"/>
    <cellStyle name="Calc Percent (2) 11 6 2" xfId="8922"/>
    <cellStyle name="Calc Percent (2) 11 6 2 2" xfId="12536"/>
    <cellStyle name="Calc Percent (2) 11 6 3" xfId="12537"/>
    <cellStyle name="Calc Percent (2) 11 6 4" xfId="32228"/>
    <cellStyle name="Calc Percent (2) 11 6 5" xfId="32229"/>
    <cellStyle name="Calc Percent (2) 11 7" xfId="3880"/>
    <cellStyle name="Calc Percent (2) 11 7 2" xfId="9386"/>
    <cellStyle name="Calc Percent (2) 11 7 2 2" xfId="12538"/>
    <cellStyle name="Calc Percent (2) 11 7 3" xfId="12539"/>
    <cellStyle name="Calc Percent (2) 11 7 4" xfId="32230"/>
    <cellStyle name="Calc Percent (2) 11 7 5" xfId="32231"/>
    <cellStyle name="Calc Percent (2) 11 8" xfId="4487"/>
    <cellStyle name="Calc Percent (2) 11 8 2" xfId="9853"/>
    <cellStyle name="Calc Percent (2) 11 8 2 2" xfId="12540"/>
    <cellStyle name="Calc Percent (2) 11 8 3" xfId="12541"/>
    <cellStyle name="Calc Percent (2) 11 8 4" xfId="32232"/>
    <cellStyle name="Calc Percent (2) 11 8 5" xfId="32233"/>
    <cellStyle name="Calc Percent (2) 11 9" xfId="5078"/>
    <cellStyle name="Calc Percent (2) 11 9 2" xfId="10303"/>
    <cellStyle name="Calc Percent (2) 11 9 2 2" xfId="12542"/>
    <cellStyle name="Calc Percent (2) 11 9 3" xfId="12543"/>
    <cellStyle name="Calc Percent (2) 11 9 4" xfId="32234"/>
    <cellStyle name="Calc Percent (2) 11 9 5" xfId="32235"/>
    <cellStyle name="Calc Percent (2) 12" xfId="208"/>
    <cellStyle name="Calc Percent (2) 12 10" xfId="5664"/>
    <cellStyle name="Calc Percent (2) 12 10 2" xfId="10752"/>
    <cellStyle name="Calc Percent (2) 12 10 2 2" xfId="12544"/>
    <cellStyle name="Calc Percent (2) 12 10 3" xfId="12545"/>
    <cellStyle name="Calc Percent (2) 12 10 4" xfId="32236"/>
    <cellStyle name="Calc Percent (2) 12 10 5" xfId="32237"/>
    <cellStyle name="Calc Percent (2) 12 11" xfId="6606"/>
    <cellStyle name="Calc Percent (2) 12 11 2" xfId="12546"/>
    <cellStyle name="Calc Percent (2) 12 12" xfId="12547"/>
    <cellStyle name="Calc Percent (2) 12 13" xfId="32238"/>
    <cellStyle name="Calc Percent (2) 12 14" xfId="32239"/>
    <cellStyle name="Calc Percent (2) 12 2" xfId="1112"/>
    <cellStyle name="Calc Percent (2) 12 2 2" xfId="7230"/>
    <cellStyle name="Calc Percent (2) 12 2 2 2" xfId="12548"/>
    <cellStyle name="Calc Percent (2) 12 2 3" xfId="12549"/>
    <cellStyle name="Calc Percent (2) 12 2 4" xfId="32240"/>
    <cellStyle name="Calc Percent (2) 12 2 5" xfId="32241"/>
    <cellStyle name="Calc Percent (2) 12 3" xfId="1461"/>
    <cellStyle name="Calc Percent (2) 12 3 2" xfId="7528"/>
    <cellStyle name="Calc Percent (2) 12 3 2 2" xfId="12550"/>
    <cellStyle name="Calc Percent (2) 12 3 3" xfId="12551"/>
    <cellStyle name="Calc Percent (2) 12 3 4" xfId="32242"/>
    <cellStyle name="Calc Percent (2) 12 3 5" xfId="32243"/>
    <cellStyle name="Calc Percent (2) 12 4" xfId="2066"/>
    <cellStyle name="Calc Percent (2) 12 4 2" xfId="7992"/>
    <cellStyle name="Calc Percent (2) 12 4 2 2" xfId="12552"/>
    <cellStyle name="Calc Percent (2) 12 4 3" xfId="12553"/>
    <cellStyle name="Calc Percent (2) 12 4 4" xfId="32244"/>
    <cellStyle name="Calc Percent (2) 12 4 5" xfId="32245"/>
    <cellStyle name="Calc Percent (2) 12 5" xfId="2671"/>
    <cellStyle name="Calc Percent (2) 12 5 2" xfId="8458"/>
    <cellStyle name="Calc Percent (2) 12 5 2 2" xfId="12554"/>
    <cellStyle name="Calc Percent (2) 12 5 3" xfId="12555"/>
    <cellStyle name="Calc Percent (2) 12 5 4" xfId="32246"/>
    <cellStyle name="Calc Percent (2) 12 5 5" xfId="32247"/>
    <cellStyle name="Calc Percent (2) 12 6" xfId="3276"/>
    <cellStyle name="Calc Percent (2) 12 6 2" xfId="8921"/>
    <cellStyle name="Calc Percent (2) 12 6 2 2" xfId="12556"/>
    <cellStyle name="Calc Percent (2) 12 6 3" xfId="12557"/>
    <cellStyle name="Calc Percent (2) 12 6 4" xfId="32248"/>
    <cellStyle name="Calc Percent (2) 12 6 5" xfId="32249"/>
    <cellStyle name="Calc Percent (2) 12 7" xfId="3879"/>
    <cellStyle name="Calc Percent (2) 12 7 2" xfId="9385"/>
    <cellStyle name="Calc Percent (2) 12 7 2 2" xfId="12558"/>
    <cellStyle name="Calc Percent (2) 12 7 3" xfId="12559"/>
    <cellStyle name="Calc Percent (2) 12 7 4" xfId="32250"/>
    <cellStyle name="Calc Percent (2) 12 7 5" xfId="32251"/>
    <cellStyle name="Calc Percent (2) 12 8" xfId="4486"/>
    <cellStyle name="Calc Percent (2) 12 8 2" xfId="9852"/>
    <cellStyle name="Calc Percent (2) 12 8 2 2" xfId="12560"/>
    <cellStyle name="Calc Percent (2) 12 8 3" xfId="12561"/>
    <cellStyle name="Calc Percent (2) 12 8 4" xfId="32252"/>
    <cellStyle name="Calc Percent (2) 12 8 5" xfId="32253"/>
    <cellStyle name="Calc Percent (2) 12 9" xfId="5077"/>
    <cellStyle name="Calc Percent (2) 12 9 2" xfId="10302"/>
    <cellStyle name="Calc Percent (2) 12 9 2 2" xfId="12562"/>
    <cellStyle name="Calc Percent (2) 12 9 3" xfId="12563"/>
    <cellStyle name="Calc Percent (2) 12 9 4" xfId="32254"/>
    <cellStyle name="Calc Percent (2) 12 9 5" xfId="32255"/>
    <cellStyle name="Calc Percent (2) 13" xfId="209"/>
    <cellStyle name="Calc Percent (2) 13 10" xfId="5663"/>
    <cellStyle name="Calc Percent (2) 13 10 2" xfId="10751"/>
    <cellStyle name="Calc Percent (2) 13 10 2 2" xfId="12564"/>
    <cellStyle name="Calc Percent (2) 13 10 3" xfId="12565"/>
    <cellStyle name="Calc Percent (2) 13 10 4" xfId="32256"/>
    <cellStyle name="Calc Percent (2) 13 10 5" xfId="32257"/>
    <cellStyle name="Calc Percent (2) 13 11" xfId="6607"/>
    <cellStyle name="Calc Percent (2) 13 11 2" xfId="12566"/>
    <cellStyle name="Calc Percent (2) 13 12" xfId="12567"/>
    <cellStyle name="Calc Percent (2) 13 13" xfId="32258"/>
    <cellStyle name="Calc Percent (2) 13 14" xfId="32259"/>
    <cellStyle name="Calc Percent (2) 13 2" xfId="1113"/>
    <cellStyle name="Calc Percent (2) 13 2 2" xfId="7231"/>
    <cellStyle name="Calc Percent (2) 13 2 2 2" xfId="12568"/>
    <cellStyle name="Calc Percent (2) 13 2 3" xfId="12569"/>
    <cellStyle name="Calc Percent (2) 13 2 4" xfId="32260"/>
    <cellStyle name="Calc Percent (2) 13 2 5" xfId="32261"/>
    <cellStyle name="Calc Percent (2) 13 3" xfId="1460"/>
    <cellStyle name="Calc Percent (2) 13 3 2" xfId="7527"/>
    <cellStyle name="Calc Percent (2) 13 3 2 2" xfId="12570"/>
    <cellStyle name="Calc Percent (2) 13 3 3" xfId="12571"/>
    <cellStyle name="Calc Percent (2) 13 3 4" xfId="32262"/>
    <cellStyle name="Calc Percent (2) 13 3 5" xfId="32263"/>
    <cellStyle name="Calc Percent (2) 13 4" xfId="2065"/>
    <cellStyle name="Calc Percent (2) 13 4 2" xfId="7991"/>
    <cellStyle name="Calc Percent (2) 13 4 2 2" xfId="12572"/>
    <cellStyle name="Calc Percent (2) 13 4 3" xfId="12573"/>
    <cellStyle name="Calc Percent (2) 13 4 4" xfId="32264"/>
    <cellStyle name="Calc Percent (2) 13 4 5" xfId="32265"/>
    <cellStyle name="Calc Percent (2) 13 5" xfId="2670"/>
    <cellStyle name="Calc Percent (2) 13 5 2" xfId="8457"/>
    <cellStyle name="Calc Percent (2) 13 5 2 2" xfId="12574"/>
    <cellStyle name="Calc Percent (2) 13 5 3" xfId="12575"/>
    <cellStyle name="Calc Percent (2) 13 5 4" xfId="32266"/>
    <cellStyle name="Calc Percent (2) 13 5 5" xfId="32267"/>
    <cellStyle name="Calc Percent (2) 13 6" xfId="3275"/>
    <cellStyle name="Calc Percent (2) 13 6 2" xfId="8920"/>
    <cellStyle name="Calc Percent (2) 13 6 2 2" xfId="12576"/>
    <cellStyle name="Calc Percent (2) 13 6 3" xfId="12577"/>
    <cellStyle name="Calc Percent (2) 13 6 4" xfId="32268"/>
    <cellStyle name="Calc Percent (2) 13 6 5" xfId="32269"/>
    <cellStyle name="Calc Percent (2) 13 7" xfId="3878"/>
    <cellStyle name="Calc Percent (2) 13 7 2" xfId="9384"/>
    <cellStyle name="Calc Percent (2) 13 7 2 2" xfId="12578"/>
    <cellStyle name="Calc Percent (2) 13 7 3" xfId="12579"/>
    <cellStyle name="Calc Percent (2) 13 7 4" xfId="32270"/>
    <cellStyle name="Calc Percent (2) 13 7 5" xfId="32271"/>
    <cellStyle name="Calc Percent (2) 13 8" xfId="4485"/>
    <cellStyle name="Calc Percent (2) 13 8 2" xfId="9851"/>
    <cellStyle name="Calc Percent (2) 13 8 2 2" xfId="12580"/>
    <cellStyle name="Calc Percent (2) 13 8 3" xfId="12581"/>
    <cellStyle name="Calc Percent (2) 13 8 4" xfId="32272"/>
    <cellStyle name="Calc Percent (2) 13 8 5" xfId="32273"/>
    <cellStyle name="Calc Percent (2) 13 9" xfId="5076"/>
    <cellStyle name="Calc Percent (2) 13 9 2" xfId="10301"/>
    <cellStyle name="Calc Percent (2) 13 9 2 2" xfId="12582"/>
    <cellStyle name="Calc Percent (2) 13 9 3" xfId="12583"/>
    <cellStyle name="Calc Percent (2) 13 9 4" xfId="32274"/>
    <cellStyle name="Calc Percent (2) 13 9 5" xfId="32275"/>
    <cellStyle name="Calc Percent (2) 14" xfId="210"/>
    <cellStyle name="Calc Percent (2) 14 10" xfId="5662"/>
    <cellStyle name="Calc Percent (2) 14 10 2" xfId="10750"/>
    <cellStyle name="Calc Percent (2) 14 10 2 2" xfId="12584"/>
    <cellStyle name="Calc Percent (2) 14 10 3" xfId="12585"/>
    <cellStyle name="Calc Percent (2) 14 10 4" xfId="32276"/>
    <cellStyle name="Calc Percent (2) 14 10 5" xfId="32277"/>
    <cellStyle name="Calc Percent (2) 14 11" xfId="6608"/>
    <cellStyle name="Calc Percent (2) 14 11 2" xfId="12586"/>
    <cellStyle name="Calc Percent (2) 14 12" xfId="12587"/>
    <cellStyle name="Calc Percent (2) 14 13" xfId="32278"/>
    <cellStyle name="Calc Percent (2) 14 14" xfId="32279"/>
    <cellStyle name="Calc Percent (2) 14 2" xfId="1114"/>
    <cellStyle name="Calc Percent (2) 14 2 2" xfId="7232"/>
    <cellStyle name="Calc Percent (2) 14 2 2 2" xfId="12588"/>
    <cellStyle name="Calc Percent (2) 14 2 3" xfId="12589"/>
    <cellStyle name="Calc Percent (2) 14 2 4" xfId="32280"/>
    <cellStyle name="Calc Percent (2) 14 2 5" xfId="32281"/>
    <cellStyle name="Calc Percent (2) 14 3" xfId="1459"/>
    <cellStyle name="Calc Percent (2) 14 3 2" xfId="7526"/>
    <cellStyle name="Calc Percent (2) 14 3 2 2" xfId="12590"/>
    <cellStyle name="Calc Percent (2) 14 3 3" xfId="12591"/>
    <cellStyle name="Calc Percent (2) 14 3 4" xfId="32282"/>
    <cellStyle name="Calc Percent (2) 14 3 5" xfId="32283"/>
    <cellStyle name="Calc Percent (2) 14 4" xfId="2064"/>
    <cellStyle name="Calc Percent (2) 14 4 2" xfId="7990"/>
    <cellStyle name="Calc Percent (2) 14 4 2 2" xfId="12592"/>
    <cellStyle name="Calc Percent (2) 14 4 3" xfId="12593"/>
    <cellStyle name="Calc Percent (2) 14 4 4" xfId="32284"/>
    <cellStyle name="Calc Percent (2) 14 4 5" xfId="32285"/>
    <cellStyle name="Calc Percent (2) 14 5" xfId="2669"/>
    <cellStyle name="Calc Percent (2) 14 5 2" xfId="8456"/>
    <cellStyle name="Calc Percent (2) 14 5 2 2" xfId="12594"/>
    <cellStyle name="Calc Percent (2) 14 5 3" xfId="12595"/>
    <cellStyle name="Calc Percent (2) 14 5 4" xfId="32286"/>
    <cellStyle name="Calc Percent (2) 14 5 5" xfId="32287"/>
    <cellStyle name="Calc Percent (2) 14 6" xfId="3274"/>
    <cellStyle name="Calc Percent (2) 14 6 2" xfId="8919"/>
    <cellStyle name="Calc Percent (2) 14 6 2 2" xfId="12596"/>
    <cellStyle name="Calc Percent (2) 14 6 3" xfId="12597"/>
    <cellStyle name="Calc Percent (2) 14 6 4" xfId="32288"/>
    <cellStyle name="Calc Percent (2) 14 6 5" xfId="32289"/>
    <cellStyle name="Calc Percent (2) 14 7" xfId="3877"/>
    <cellStyle name="Calc Percent (2) 14 7 2" xfId="9383"/>
    <cellStyle name="Calc Percent (2) 14 7 2 2" xfId="12598"/>
    <cellStyle name="Calc Percent (2) 14 7 3" xfId="12599"/>
    <cellStyle name="Calc Percent (2) 14 7 4" xfId="32290"/>
    <cellStyle name="Calc Percent (2) 14 7 5" xfId="32291"/>
    <cellStyle name="Calc Percent (2) 14 8" xfId="4484"/>
    <cellStyle name="Calc Percent (2) 14 8 2" xfId="9850"/>
    <cellStyle name="Calc Percent (2) 14 8 2 2" xfId="12600"/>
    <cellStyle name="Calc Percent (2) 14 8 3" xfId="12601"/>
    <cellStyle name="Calc Percent (2) 14 8 4" xfId="32292"/>
    <cellStyle name="Calc Percent (2) 14 8 5" xfId="32293"/>
    <cellStyle name="Calc Percent (2) 14 9" xfId="5075"/>
    <cellStyle name="Calc Percent (2) 14 9 2" xfId="10300"/>
    <cellStyle name="Calc Percent (2) 14 9 2 2" xfId="12602"/>
    <cellStyle name="Calc Percent (2) 14 9 3" xfId="12603"/>
    <cellStyle name="Calc Percent (2) 14 9 4" xfId="32294"/>
    <cellStyle name="Calc Percent (2) 14 9 5" xfId="32295"/>
    <cellStyle name="Calc Percent (2) 15" xfId="211"/>
    <cellStyle name="Calc Percent (2) 15 10" xfId="5661"/>
    <cellStyle name="Calc Percent (2) 15 10 2" xfId="10749"/>
    <cellStyle name="Calc Percent (2) 15 10 2 2" xfId="12604"/>
    <cellStyle name="Calc Percent (2) 15 10 3" xfId="12605"/>
    <cellStyle name="Calc Percent (2) 15 10 4" xfId="32296"/>
    <cellStyle name="Calc Percent (2) 15 10 5" xfId="32297"/>
    <cellStyle name="Calc Percent (2) 15 11" xfId="6609"/>
    <cellStyle name="Calc Percent (2) 15 11 2" xfId="12606"/>
    <cellStyle name="Calc Percent (2) 15 12" xfId="12607"/>
    <cellStyle name="Calc Percent (2) 15 13" xfId="32298"/>
    <cellStyle name="Calc Percent (2) 15 14" xfId="32299"/>
    <cellStyle name="Calc Percent (2) 15 2" xfId="1115"/>
    <cellStyle name="Calc Percent (2) 15 2 2" xfId="7233"/>
    <cellStyle name="Calc Percent (2) 15 2 2 2" xfId="12608"/>
    <cellStyle name="Calc Percent (2) 15 2 3" xfId="12609"/>
    <cellStyle name="Calc Percent (2) 15 2 4" xfId="32300"/>
    <cellStyle name="Calc Percent (2) 15 2 5" xfId="32301"/>
    <cellStyle name="Calc Percent (2) 15 3" xfId="1458"/>
    <cellStyle name="Calc Percent (2) 15 3 2" xfId="7525"/>
    <cellStyle name="Calc Percent (2) 15 3 2 2" xfId="12610"/>
    <cellStyle name="Calc Percent (2) 15 3 3" xfId="12611"/>
    <cellStyle name="Calc Percent (2) 15 3 4" xfId="32302"/>
    <cellStyle name="Calc Percent (2) 15 3 5" xfId="32303"/>
    <cellStyle name="Calc Percent (2) 15 4" xfId="2063"/>
    <cellStyle name="Calc Percent (2) 15 4 2" xfId="7989"/>
    <cellStyle name="Calc Percent (2) 15 4 2 2" xfId="12612"/>
    <cellStyle name="Calc Percent (2) 15 4 3" xfId="12613"/>
    <cellStyle name="Calc Percent (2) 15 4 4" xfId="32304"/>
    <cellStyle name="Calc Percent (2) 15 4 5" xfId="32305"/>
    <cellStyle name="Calc Percent (2) 15 5" xfId="2668"/>
    <cellStyle name="Calc Percent (2) 15 5 2" xfId="8455"/>
    <cellStyle name="Calc Percent (2) 15 5 2 2" xfId="12614"/>
    <cellStyle name="Calc Percent (2) 15 5 3" xfId="12615"/>
    <cellStyle name="Calc Percent (2) 15 5 4" xfId="32306"/>
    <cellStyle name="Calc Percent (2) 15 5 5" xfId="32307"/>
    <cellStyle name="Calc Percent (2) 15 6" xfId="3273"/>
    <cellStyle name="Calc Percent (2) 15 6 2" xfId="8918"/>
    <cellStyle name="Calc Percent (2) 15 6 2 2" xfId="12616"/>
    <cellStyle name="Calc Percent (2) 15 6 3" xfId="12617"/>
    <cellStyle name="Calc Percent (2) 15 6 4" xfId="32308"/>
    <cellStyle name="Calc Percent (2) 15 6 5" xfId="32309"/>
    <cellStyle name="Calc Percent (2) 15 7" xfId="3876"/>
    <cellStyle name="Calc Percent (2) 15 7 2" xfId="9382"/>
    <cellStyle name="Calc Percent (2) 15 7 2 2" xfId="12618"/>
    <cellStyle name="Calc Percent (2) 15 7 3" xfId="12619"/>
    <cellStyle name="Calc Percent (2) 15 7 4" xfId="32310"/>
    <cellStyle name="Calc Percent (2) 15 7 5" xfId="32311"/>
    <cellStyle name="Calc Percent (2) 15 8" xfId="4483"/>
    <cellStyle name="Calc Percent (2) 15 8 2" xfId="9849"/>
    <cellStyle name="Calc Percent (2) 15 8 2 2" xfId="12620"/>
    <cellStyle name="Calc Percent (2) 15 8 3" xfId="12621"/>
    <cellStyle name="Calc Percent (2) 15 8 4" xfId="32312"/>
    <cellStyle name="Calc Percent (2) 15 8 5" xfId="32313"/>
    <cellStyle name="Calc Percent (2) 15 9" xfId="5060"/>
    <cellStyle name="Calc Percent (2) 15 9 2" xfId="10285"/>
    <cellStyle name="Calc Percent (2) 15 9 2 2" xfId="12622"/>
    <cellStyle name="Calc Percent (2) 15 9 3" xfId="12623"/>
    <cellStyle name="Calc Percent (2) 15 9 4" xfId="32314"/>
    <cellStyle name="Calc Percent (2) 15 9 5" xfId="32315"/>
    <cellStyle name="Calc Percent (2) 16" xfId="6603"/>
    <cellStyle name="Calc Percent (2) 16 10" xfId="32316"/>
    <cellStyle name="Calc Percent (2) 16 2" xfId="12624"/>
    <cellStyle name="Calc Percent (2) 16 3" xfId="32317"/>
    <cellStyle name="Calc Percent (2) 16 4" xfId="32318"/>
    <cellStyle name="Calc Percent (2) 16 5" xfId="32319"/>
    <cellStyle name="Calc Percent (2) 16 6" xfId="32320"/>
    <cellStyle name="Calc Percent (2) 16 7" xfId="32321"/>
    <cellStyle name="Calc Percent (2) 16 8" xfId="32322"/>
    <cellStyle name="Calc Percent (2) 16 9" xfId="32323"/>
    <cellStyle name="Calc Percent (2) 17" xfId="12625"/>
    <cellStyle name="Calc Percent (2) 17 10" xfId="32324"/>
    <cellStyle name="Calc Percent (2) 17 2" xfId="32325"/>
    <cellStyle name="Calc Percent (2) 17 3" xfId="32326"/>
    <cellStyle name="Calc Percent (2) 17 4" xfId="32327"/>
    <cellStyle name="Calc Percent (2) 17 5" xfId="32328"/>
    <cellStyle name="Calc Percent (2) 17 6" xfId="32329"/>
    <cellStyle name="Calc Percent (2) 17 7" xfId="32330"/>
    <cellStyle name="Calc Percent (2) 17 8" xfId="32331"/>
    <cellStyle name="Calc Percent (2) 17 9" xfId="32332"/>
    <cellStyle name="Calc Percent (2) 18" xfId="12626"/>
    <cellStyle name="Calc Percent (2) 18 10" xfId="32333"/>
    <cellStyle name="Calc Percent (2) 18 2" xfId="32334"/>
    <cellStyle name="Calc Percent (2) 18 3" xfId="32335"/>
    <cellStyle name="Calc Percent (2) 18 4" xfId="32336"/>
    <cellStyle name="Calc Percent (2) 18 5" xfId="32337"/>
    <cellStyle name="Calc Percent (2) 18 6" xfId="32338"/>
    <cellStyle name="Calc Percent (2) 18 7" xfId="32339"/>
    <cellStyle name="Calc Percent (2) 18 8" xfId="32340"/>
    <cellStyle name="Calc Percent (2) 18 9" xfId="32341"/>
    <cellStyle name="Calc Percent (2) 19" xfId="32342"/>
    <cellStyle name="Calc Percent (2) 2" xfId="212"/>
    <cellStyle name="Calc Percent (2) 2 10" xfId="5660"/>
    <cellStyle name="Calc Percent (2) 2 10 2" xfId="10748"/>
    <cellStyle name="Calc Percent (2) 2 10 2 2" xfId="12627"/>
    <cellStyle name="Calc Percent (2) 2 10 3" xfId="12628"/>
    <cellStyle name="Calc Percent (2) 2 10 4" xfId="32343"/>
    <cellStyle name="Calc Percent (2) 2 10 5" xfId="32344"/>
    <cellStyle name="Calc Percent (2) 2 11" xfId="6610"/>
    <cellStyle name="Calc Percent (2) 2 11 2" xfId="12629"/>
    <cellStyle name="Calc Percent (2) 2 12" xfId="12630"/>
    <cellStyle name="Calc Percent (2) 2 13" xfId="32345"/>
    <cellStyle name="Calc Percent (2) 2 14" xfId="32346"/>
    <cellStyle name="Calc Percent (2) 2 2" xfId="1116"/>
    <cellStyle name="Calc Percent (2) 2 2 2" xfId="7234"/>
    <cellStyle name="Calc Percent (2) 2 2 2 2" xfId="12631"/>
    <cellStyle name="Calc Percent (2) 2 2 3" xfId="12632"/>
    <cellStyle name="Calc Percent (2) 2 2 4" xfId="32347"/>
    <cellStyle name="Calc Percent (2) 2 2 5" xfId="32348"/>
    <cellStyle name="Calc Percent (2) 2 3" xfId="1457"/>
    <cellStyle name="Calc Percent (2) 2 3 2" xfId="7524"/>
    <cellStyle name="Calc Percent (2) 2 3 2 2" xfId="12633"/>
    <cellStyle name="Calc Percent (2) 2 3 3" xfId="12634"/>
    <cellStyle name="Calc Percent (2) 2 3 4" xfId="32349"/>
    <cellStyle name="Calc Percent (2) 2 3 5" xfId="32350"/>
    <cellStyle name="Calc Percent (2) 2 4" xfId="2062"/>
    <cellStyle name="Calc Percent (2) 2 4 2" xfId="7988"/>
    <cellStyle name="Calc Percent (2) 2 4 2 2" xfId="12635"/>
    <cellStyle name="Calc Percent (2) 2 4 3" xfId="12636"/>
    <cellStyle name="Calc Percent (2) 2 4 4" xfId="32351"/>
    <cellStyle name="Calc Percent (2) 2 4 5" xfId="32352"/>
    <cellStyle name="Calc Percent (2) 2 5" xfId="2667"/>
    <cellStyle name="Calc Percent (2) 2 5 2" xfId="8454"/>
    <cellStyle name="Calc Percent (2) 2 5 2 2" xfId="12637"/>
    <cellStyle name="Calc Percent (2) 2 5 3" xfId="12638"/>
    <cellStyle name="Calc Percent (2) 2 5 4" xfId="32353"/>
    <cellStyle name="Calc Percent (2) 2 5 5" xfId="32354"/>
    <cellStyle name="Calc Percent (2) 2 6" xfId="3272"/>
    <cellStyle name="Calc Percent (2) 2 6 2" xfId="8917"/>
    <cellStyle name="Calc Percent (2) 2 6 2 2" xfId="12639"/>
    <cellStyle name="Calc Percent (2) 2 6 3" xfId="12640"/>
    <cellStyle name="Calc Percent (2) 2 6 4" xfId="32355"/>
    <cellStyle name="Calc Percent (2) 2 6 5" xfId="32356"/>
    <cellStyle name="Calc Percent (2) 2 7" xfId="3875"/>
    <cellStyle name="Calc Percent (2) 2 7 2" xfId="9381"/>
    <cellStyle name="Calc Percent (2) 2 7 2 2" xfId="12641"/>
    <cellStyle name="Calc Percent (2) 2 7 3" xfId="12642"/>
    <cellStyle name="Calc Percent (2) 2 7 4" xfId="32357"/>
    <cellStyle name="Calc Percent (2) 2 7 5" xfId="32358"/>
    <cellStyle name="Calc Percent (2) 2 8" xfId="4482"/>
    <cellStyle name="Calc Percent (2) 2 8 2" xfId="9848"/>
    <cellStyle name="Calc Percent (2) 2 8 2 2" xfId="12643"/>
    <cellStyle name="Calc Percent (2) 2 8 3" xfId="12644"/>
    <cellStyle name="Calc Percent (2) 2 8 4" xfId="32359"/>
    <cellStyle name="Calc Percent (2) 2 8 5" xfId="32360"/>
    <cellStyle name="Calc Percent (2) 2 9" xfId="5045"/>
    <cellStyle name="Calc Percent (2) 2 9 2" xfId="10270"/>
    <cellStyle name="Calc Percent (2) 2 9 2 2" xfId="12645"/>
    <cellStyle name="Calc Percent (2) 2 9 3" xfId="12646"/>
    <cellStyle name="Calc Percent (2) 2 9 4" xfId="32361"/>
    <cellStyle name="Calc Percent (2) 2 9 5" xfId="32362"/>
    <cellStyle name="Calc Percent (2) 20" xfId="32363"/>
    <cellStyle name="Calc Percent (2) 21" xfId="32364"/>
    <cellStyle name="Calc Percent (2) 22" xfId="32365"/>
    <cellStyle name="Calc Percent (2) 23" xfId="32366"/>
    <cellStyle name="Calc Percent (2) 24" xfId="32367"/>
    <cellStyle name="Calc Percent (2) 25" xfId="32368"/>
    <cellStyle name="Calc Percent (2) 26" xfId="32369"/>
    <cellStyle name="Calc Percent (2) 27" xfId="32370"/>
    <cellStyle name="Calc Percent (2) 28" xfId="32371"/>
    <cellStyle name="Calc Percent (2) 3" xfId="213"/>
    <cellStyle name="Calc Percent (2) 3 10" xfId="5659"/>
    <cellStyle name="Calc Percent (2) 3 10 2" xfId="10747"/>
    <cellStyle name="Calc Percent (2) 3 10 2 2" xfId="12647"/>
    <cellStyle name="Calc Percent (2) 3 10 3" xfId="12648"/>
    <cellStyle name="Calc Percent (2) 3 10 4" xfId="32372"/>
    <cellStyle name="Calc Percent (2) 3 10 5" xfId="32373"/>
    <cellStyle name="Calc Percent (2) 3 11" xfId="6611"/>
    <cellStyle name="Calc Percent (2) 3 11 2" xfId="12649"/>
    <cellStyle name="Calc Percent (2) 3 12" xfId="12650"/>
    <cellStyle name="Calc Percent (2) 3 13" xfId="32374"/>
    <cellStyle name="Calc Percent (2) 3 14" xfId="32375"/>
    <cellStyle name="Calc Percent (2) 3 2" xfId="1117"/>
    <cellStyle name="Calc Percent (2) 3 2 2" xfId="7235"/>
    <cellStyle name="Calc Percent (2) 3 2 2 2" xfId="12651"/>
    <cellStyle name="Calc Percent (2) 3 2 3" xfId="12652"/>
    <cellStyle name="Calc Percent (2) 3 2 4" xfId="32376"/>
    <cellStyle name="Calc Percent (2) 3 2 5" xfId="32377"/>
    <cellStyle name="Calc Percent (2) 3 3" xfId="1456"/>
    <cellStyle name="Calc Percent (2) 3 3 2" xfId="7523"/>
    <cellStyle name="Calc Percent (2) 3 3 2 2" xfId="12653"/>
    <cellStyle name="Calc Percent (2) 3 3 3" xfId="12654"/>
    <cellStyle name="Calc Percent (2) 3 3 4" xfId="32378"/>
    <cellStyle name="Calc Percent (2) 3 3 5" xfId="32379"/>
    <cellStyle name="Calc Percent (2) 3 4" xfId="2061"/>
    <cellStyle name="Calc Percent (2) 3 4 2" xfId="7987"/>
    <cellStyle name="Calc Percent (2) 3 4 2 2" xfId="12655"/>
    <cellStyle name="Calc Percent (2) 3 4 3" xfId="12656"/>
    <cellStyle name="Calc Percent (2) 3 4 4" xfId="32380"/>
    <cellStyle name="Calc Percent (2) 3 4 5" xfId="32381"/>
    <cellStyle name="Calc Percent (2) 3 5" xfId="2666"/>
    <cellStyle name="Calc Percent (2) 3 5 2" xfId="8453"/>
    <cellStyle name="Calc Percent (2) 3 5 2 2" xfId="12657"/>
    <cellStyle name="Calc Percent (2) 3 5 3" xfId="12658"/>
    <cellStyle name="Calc Percent (2) 3 5 4" xfId="32382"/>
    <cellStyle name="Calc Percent (2) 3 5 5" xfId="32383"/>
    <cellStyle name="Calc Percent (2) 3 6" xfId="3271"/>
    <cellStyle name="Calc Percent (2) 3 6 2" xfId="8916"/>
    <cellStyle name="Calc Percent (2) 3 6 2 2" xfId="12659"/>
    <cellStyle name="Calc Percent (2) 3 6 3" xfId="12660"/>
    <cellStyle name="Calc Percent (2) 3 6 4" xfId="32384"/>
    <cellStyle name="Calc Percent (2) 3 6 5" xfId="32385"/>
    <cellStyle name="Calc Percent (2) 3 7" xfId="3860"/>
    <cellStyle name="Calc Percent (2) 3 7 2" xfId="9366"/>
    <cellStyle name="Calc Percent (2) 3 7 2 2" xfId="12661"/>
    <cellStyle name="Calc Percent (2) 3 7 3" xfId="12662"/>
    <cellStyle name="Calc Percent (2) 3 7 4" xfId="32386"/>
    <cellStyle name="Calc Percent (2) 3 7 5" xfId="32387"/>
    <cellStyle name="Calc Percent (2) 3 8" xfId="4481"/>
    <cellStyle name="Calc Percent (2) 3 8 2" xfId="9847"/>
    <cellStyle name="Calc Percent (2) 3 8 2 2" xfId="12663"/>
    <cellStyle name="Calc Percent (2) 3 8 3" xfId="12664"/>
    <cellStyle name="Calc Percent (2) 3 8 4" xfId="32388"/>
    <cellStyle name="Calc Percent (2) 3 8 5" xfId="32389"/>
    <cellStyle name="Calc Percent (2) 3 9" xfId="5030"/>
    <cellStyle name="Calc Percent (2) 3 9 2" xfId="10255"/>
    <cellStyle name="Calc Percent (2) 3 9 2 2" xfId="12665"/>
    <cellStyle name="Calc Percent (2) 3 9 3" xfId="12666"/>
    <cellStyle name="Calc Percent (2) 3 9 4" xfId="32390"/>
    <cellStyle name="Calc Percent (2) 3 9 5" xfId="32391"/>
    <cellStyle name="Calc Percent (2) 4" xfId="214"/>
    <cellStyle name="Calc Percent (2) 4 10" xfId="5644"/>
    <cellStyle name="Calc Percent (2) 4 10 2" xfId="10732"/>
    <cellStyle name="Calc Percent (2) 4 10 2 2" xfId="12667"/>
    <cellStyle name="Calc Percent (2) 4 10 3" xfId="12668"/>
    <cellStyle name="Calc Percent (2) 4 10 4" xfId="32392"/>
    <cellStyle name="Calc Percent (2) 4 10 5" xfId="32393"/>
    <cellStyle name="Calc Percent (2) 4 11" xfId="6612"/>
    <cellStyle name="Calc Percent (2) 4 11 2" xfId="12669"/>
    <cellStyle name="Calc Percent (2) 4 12" xfId="12670"/>
    <cellStyle name="Calc Percent (2) 4 13" xfId="32394"/>
    <cellStyle name="Calc Percent (2) 4 14" xfId="32395"/>
    <cellStyle name="Calc Percent (2) 4 2" xfId="1118"/>
    <cellStyle name="Calc Percent (2) 4 2 2" xfId="7236"/>
    <cellStyle name="Calc Percent (2) 4 2 2 2" xfId="12671"/>
    <cellStyle name="Calc Percent (2) 4 2 3" xfId="12672"/>
    <cellStyle name="Calc Percent (2) 4 2 4" xfId="32396"/>
    <cellStyle name="Calc Percent (2) 4 2 5" xfId="32397"/>
    <cellStyle name="Calc Percent (2) 4 3" xfId="1455"/>
    <cellStyle name="Calc Percent (2) 4 3 2" xfId="7522"/>
    <cellStyle name="Calc Percent (2) 4 3 2 2" xfId="12673"/>
    <cellStyle name="Calc Percent (2) 4 3 3" xfId="12674"/>
    <cellStyle name="Calc Percent (2) 4 3 4" xfId="32398"/>
    <cellStyle name="Calc Percent (2) 4 3 5" xfId="32399"/>
    <cellStyle name="Calc Percent (2) 4 4" xfId="2060"/>
    <cellStyle name="Calc Percent (2) 4 4 2" xfId="7986"/>
    <cellStyle name="Calc Percent (2) 4 4 2 2" xfId="12675"/>
    <cellStyle name="Calc Percent (2) 4 4 3" xfId="12676"/>
    <cellStyle name="Calc Percent (2) 4 4 4" xfId="32400"/>
    <cellStyle name="Calc Percent (2) 4 4 5" xfId="32401"/>
    <cellStyle name="Calc Percent (2) 4 5" xfId="2665"/>
    <cellStyle name="Calc Percent (2) 4 5 2" xfId="8452"/>
    <cellStyle name="Calc Percent (2) 4 5 2 2" xfId="12677"/>
    <cellStyle name="Calc Percent (2) 4 5 3" xfId="12678"/>
    <cellStyle name="Calc Percent (2) 4 5 4" xfId="32402"/>
    <cellStyle name="Calc Percent (2) 4 5 5" xfId="32403"/>
    <cellStyle name="Calc Percent (2) 4 6" xfId="3270"/>
    <cellStyle name="Calc Percent (2) 4 6 2" xfId="8915"/>
    <cellStyle name="Calc Percent (2) 4 6 2 2" xfId="12679"/>
    <cellStyle name="Calc Percent (2) 4 6 3" xfId="12680"/>
    <cellStyle name="Calc Percent (2) 4 6 4" xfId="32404"/>
    <cellStyle name="Calc Percent (2) 4 6 5" xfId="32405"/>
    <cellStyle name="Calc Percent (2) 4 7" xfId="3845"/>
    <cellStyle name="Calc Percent (2) 4 7 2" xfId="9351"/>
    <cellStyle name="Calc Percent (2) 4 7 2 2" xfId="12681"/>
    <cellStyle name="Calc Percent (2) 4 7 3" xfId="12682"/>
    <cellStyle name="Calc Percent (2) 4 7 4" xfId="32406"/>
    <cellStyle name="Calc Percent (2) 4 7 5" xfId="32407"/>
    <cellStyle name="Calc Percent (2) 4 8" xfId="4480"/>
    <cellStyle name="Calc Percent (2) 4 8 2" xfId="9846"/>
    <cellStyle name="Calc Percent (2) 4 8 2 2" xfId="12683"/>
    <cellStyle name="Calc Percent (2) 4 8 3" xfId="12684"/>
    <cellStyle name="Calc Percent (2) 4 8 4" xfId="32408"/>
    <cellStyle name="Calc Percent (2) 4 8 5" xfId="32409"/>
    <cellStyle name="Calc Percent (2) 4 9" xfId="5015"/>
    <cellStyle name="Calc Percent (2) 4 9 2" xfId="10240"/>
    <cellStyle name="Calc Percent (2) 4 9 2 2" xfId="12685"/>
    <cellStyle name="Calc Percent (2) 4 9 3" xfId="12686"/>
    <cellStyle name="Calc Percent (2) 4 9 4" xfId="32410"/>
    <cellStyle name="Calc Percent (2) 4 9 5" xfId="32411"/>
    <cellStyle name="Calc Percent (2) 5" xfId="215"/>
    <cellStyle name="Calc Percent (2) 5 10" xfId="5629"/>
    <cellStyle name="Calc Percent (2) 5 10 2" xfId="10717"/>
    <cellStyle name="Calc Percent (2) 5 10 2 2" xfId="12687"/>
    <cellStyle name="Calc Percent (2) 5 10 3" xfId="12688"/>
    <cellStyle name="Calc Percent (2) 5 10 4" xfId="32412"/>
    <cellStyle name="Calc Percent (2) 5 10 5" xfId="32413"/>
    <cellStyle name="Calc Percent (2) 5 11" xfId="6613"/>
    <cellStyle name="Calc Percent (2) 5 11 2" xfId="12689"/>
    <cellStyle name="Calc Percent (2) 5 12" xfId="12690"/>
    <cellStyle name="Calc Percent (2) 5 13" xfId="32414"/>
    <cellStyle name="Calc Percent (2) 5 14" xfId="32415"/>
    <cellStyle name="Calc Percent (2) 5 2" xfId="1119"/>
    <cellStyle name="Calc Percent (2) 5 2 2" xfId="7237"/>
    <cellStyle name="Calc Percent (2) 5 2 2 2" xfId="12691"/>
    <cellStyle name="Calc Percent (2) 5 2 3" xfId="12692"/>
    <cellStyle name="Calc Percent (2) 5 2 4" xfId="32416"/>
    <cellStyle name="Calc Percent (2) 5 2 5" xfId="32417"/>
    <cellStyle name="Calc Percent (2) 5 3" xfId="1440"/>
    <cellStyle name="Calc Percent (2) 5 3 2" xfId="7507"/>
    <cellStyle name="Calc Percent (2) 5 3 2 2" xfId="12693"/>
    <cellStyle name="Calc Percent (2) 5 3 3" xfId="12694"/>
    <cellStyle name="Calc Percent (2) 5 3 4" xfId="32418"/>
    <cellStyle name="Calc Percent (2) 5 3 5" xfId="32419"/>
    <cellStyle name="Calc Percent (2) 5 4" xfId="2045"/>
    <cellStyle name="Calc Percent (2) 5 4 2" xfId="7971"/>
    <cellStyle name="Calc Percent (2) 5 4 2 2" xfId="12695"/>
    <cellStyle name="Calc Percent (2) 5 4 3" xfId="12696"/>
    <cellStyle name="Calc Percent (2) 5 4 4" xfId="32420"/>
    <cellStyle name="Calc Percent (2) 5 4 5" xfId="32421"/>
    <cellStyle name="Calc Percent (2) 5 5" xfId="2650"/>
    <cellStyle name="Calc Percent (2) 5 5 2" xfId="8437"/>
    <cellStyle name="Calc Percent (2) 5 5 2 2" xfId="12697"/>
    <cellStyle name="Calc Percent (2) 5 5 3" xfId="12698"/>
    <cellStyle name="Calc Percent (2) 5 5 4" xfId="32422"/>
    <cellStyle name="Calc Percent (2) 5 5 5" xfId="32423"/>
    <cellStyle name="Calc Percent (2) 5 6" xfId="3255"/>
    <cellStyle name="Calc Percent (2) 5 6 2" xfId="8900"/>
    <cellStyle name="Calc Percent (2) 5 6 2 2" xfId="12699"/>
    <cellStyle name="Calc Percent (2) 5 6 3" xfId="12700"/>
    <cellStyle name="Calc Percent (2) 5 6 4" xfId="32424"/>
    <cellStyle name="Calc Percent (2) 5 6 5" xfId="32425"/>
    <cellStyle name="Calc Percent (2) 5 7" xfId="3830"/>
    <cellStyle name="Calc Percent (2) 5 7 2" xfId="9336"/>
    <cellStyle name="Calc Percent (2) 5 7 2 2" xfId="12701"/>
    <cellStyle name="Calc Percent (2) 5 7 3" xfId="12702"/>
    <cellStyle name="Calc Percent (2) 5 7 4" xfId="32426"/>
    <cellStyle name="Calc Percent (2) 5 7 5" xfId="32427"/>
    <cellStyle name="Calc Percent (2) 5 8" xfId="4465"/>
    <cellStyle name="Calc Percent (2) 5 8 2" xfId="9831"/>
    <cellStyle name="Calc Percent (2) 5 8 2 2" xfId="12703"/>
    <cellStyle name="Calc Percent (2) 5 8 3" xfId="12704"/>
    <cellStyle name="Calc Percent (2) 5 8 4" xfId="32428"/>
    <cellStyle name="Calc Percent (2) 5 8 5" xfId="32429"/>
    <cellStyle name="Calc Percent (2) 5 9" xfId="5000"/>
    <cellStyle name="Calc Percent (2) 5 9 2" xfId="10225"/>
    <cellStyle name="Calc Percent (2) 5 9 2 2" xfId="12705"/>
    <cellStyle name="Calc Percent (2) 5 9 3" xfId="12706"/>
    <cellStyle name="Calc Percent (2) 5 9 4" xfId="32430"/>
    <cellStyle name="Calc Percent (2) 5 9 5" xfId="32431"/>
    <cellStyle name="Calc Percent (2) 6" xfId="216"/>
    <cellStyle name="Calc Percent (2) 6 10" xfId="5614"/>
    <cellStyle name="Calc Percent (2) 6 10 2" xfId="10702"/>
    <cellStyle name="Calc Percent (2) 6 10 2 2" xfId="12707"/>
    <cellStyle name="Calc Percent (2) 6 10 3" xfId="12708"/>
    <cellStyle name="Calc Percent (2) 6 10 4" xfId="32432"/>
    <cellStyle name="Calc Percent (2) 6 10 5" xfId="32433"/>
    <cellStyle name="Calc Percent (2) 6 11" xfId="6614"/>
    <cellStyle name="Calc Percent (2) 6 11 2" xfId="12709"/>
    <cellStyle name="Calc Percent (2) 6 12" xfId="12710"/>
    <cellStyle name="Calc Percent (2) 6 13" xfId="32434"/>
    <cellStyle name="Calc Percent (2) 6 14" xfId="32435"/>
    <cellStyle name="Calc Percent (2) 6 2" xfId="1120"/>
    <cellStyle name="Calc Percent (2) 6 2 2" xfId="7238"/>
    <cellStyle name="Calc Percent (2) 6 2 2 2" xfId="12711"/>
    <cellStyle name="Calc Percent (2) 6 2 3" xfId="12712"/>
    <cellStyle name="Calc Percent (2) 6 2 4" xfId="32436"/>
    <cellStyle name="Calc Percent (2) 6 2 5" xfId="32437"/>
    <cellStyle name="Calc Percent (2) 6 3" xfId="1425"/>
    <cellStyle name="Calc Percent (2) 6 3 2" xfId="7492"/>
    <cellStyle name="Calc Percent (2) 6 3 2 2" xfId="12713"/>
    <cellStyle name="Calc Percent (2) 6 3 3" xfId="12714"/>
    <cellStyle name="Calc Percent (2) 6 3 4" xfId="32438"/>
    <cellStyle name="Calc Percent (2) 6 3 5" xfId="32439"/>
    <cellStyle name="Calc Percent (2) 6 4" xfId="2030"/>
    <cellStyle name="Calc Percent (2) 6 4 2" xfId="7956"/>
    <cellStyle name="Calc Percent (2) 6 4 2 2" xfId="12715"/>
    <cellStyle name="Calc Percent (2) 6 4 3" xfId="12716"/>
    <cellStyle name="Calc Percent (2) 6 4 4" xfId="32440"/>
    <cellStyle name="Calc Percent (2) 6 4 5" xfId="32441"/>
    <cellStyle name="Calc Percent (2) 6 5" xfId="2635"/>
    <cellStyle name="Calc Percent (2) 6 5 2" xfId="8422"/>
    <cellStyle name="Calc Percent (2) 6 5 2 2" xfId="12717"/>
    <cellStyle name="Calc Percent (2) 6 5 3" xfId="12718"/>
    <cellStyle name="Calc Percent (2) 6 5 4" xfId="32442"/>
    <cellStyle name="Calc Percent (2) 6 5 5" xfId="32443"/>
    <cellStyle name="Calc Percent (2) 6 6" xfId="3240"/>
    <cellStyle name="Calc Percent (2) 6 6 2" xfId="8885"/>
    <cellStyle name="Calc Percent (2) 6 6 2 2" xfId="12719"/>
    <cellStyle name="Calc Percent (2) 6 6 3" xfId="12720"/>
    <cellStyle name="Calc Percent (2) 6 6 4" xfId="32444"/>
    <cellStyle name="Calc Percent (2) 6 6 5" xfId="32445"/>
    <cellStyle name="Calc Percent (2) 6 7" xfId="3815"/>
    <cellStyle name="Calc Percent (2) 6 7 2" xfId="9321"/>
    <cellStyle name="Calc Percent (2) 6 7 2 2" xfId="12721"/>
    <cellStyle name="Calc Percent (2) 6 7 3" xfId="12722"/>
    <cellStyle name="Calc Percent (2) 6 7 4" xfId="32446"/>
    <cellStyle name="Calc Percent (2) 6 7 5" xfId="32447"/>
    <cellStyle name="Calc Percent (2) 6 8" xfId="4450"/>
    <cellStyle name="Calc Percent (2) 6 8 2" xfId="9816"/>
    <cellStyle name="Calc Percent (2) 6 8 2 2" xfId="12723"/>
    <cellStyle name="Calc Percent (2) 6 8 3" xfId="12724"/>
    <cellStyle name="Calc Percent (2) 6 8 4" xfId="32448"/>
    <cellStyle name="Calc Percent (2) 6 8 5" xfId="32449"/>
    <cellStyle name="Calc Percent (2) 6 9" xfId="4999"/>
    <cellStyle name="Calc Percent (2) 6 9 2" xfId="10224"/>
    <cellStyle name="Calc Percent (2) 6 9 2 2" xfId="12725"/>
    <cellStyle name="Calc Percent (2) 6 9 3" xfId="12726"/>
    <cellStyle name="Calc Percent (2) 6 9 4" xfId="32450"/>
    <cellStyle name="Calc Percent (2) 6 9 5" xfId="32451"/>
    <cellStyle name="Calc Percent (2) 7" xfId="217"/>
    <cellStyle name="Calc Percent (2) 7 10" xfId="5599"/>
    <cellStyle name="Calc Percent (2) 7 10 2" xfId="10687"/>
    <cellStyle name="Calc Percent (2) 7 10 2 2" xfId="12727"/>
    <cellStyle name="Calc Percent (2) 7 10 3" xfId="12728"/>
    <cellStyle name="Calc Percent (2) 7 10 4" xfId="32452"/>
    <cellStyle name="Calc Percent (2) 7 10 5" xfId="32453"/>
    <cellStyle name="Calc Percent (2) 7 11" xfId="6615"/>
    <cellStyle name="Calc Percent (2) 7 11 2" xfId="12729"/>
    <cellStyle name="Calc Percent (2) 7 12" xfId="12730"/>
    <cellStyle name="Calc Percent (2) 7 13" xfId="32454"/>
    <cellStyle name="Calc Percent (2) 7 14" xfId="32455"/>
    <cellStyle name="Calc Percent (2) 7 2" xfId="1121"/>
    <cellStyle name="Calc Percent (2) 7 2 2" xfId="7239"/>
    <cellStyle name="Calc Percent (2) 7 2 2 2" xfId="12731"/>
    <cellStyle name="Calc Percent (2) 7 2 3" xfId="12732"/>
    <cellStyle name="Calc Percent (2) 7 2 4" xfId="32456"/>
    <cellStyle name="Calc Percent (2) 7 2 5" xfId="32457"/>
    <cellStyle name="Calc Percent (2) 7 3" xfId="1410"/>
    <cellStyle name="Calc Percent (2) 7 3 2" xfId="7477"/>
    <cellStyle name="Calc Percent (2) 7 3 2 2" xfId="12733"/>
    <cellStyle name="Calc Percent (2) 7 3 3" xfId="12734"/>
    <cellStyle name="Calc Percent (2) 7 3 4" xfId="32458"/>
    <cellStyle name="Calc Percent (2) 7 3 5" xfId="32459"/>
    <cellStyle name="Calc Percent (2) 7 4" xfId="2015"/>
    <cellStyle name="Calc Percent (2) 7 4 2" xfId="7941"/>
    <cellStyle name="Calc Percent (2) 7 4 2 2" xfId="12735"/>
    <cellStyle name="Calc Percent (2) 7 4 3" xfId="12736"/>
    <cellStyle name="Calc Percent (2) 7 4 4" xfId="32460"/>
    <cellStyle name="Calc Percent (2) 7 4 5" xfId="32461"/>
    <cellStyle name="Calc Percent (2) 7 5" xfId="2620"/>
    <cellStyle name="Calc Percent (2) 7 5 2" xfId="8407"/>
    <cellStyle name="Calc Percent (2) 7 5 2 2" xfId="12737"/>
    <cellStyle name="Calc Percent (2) 7 5 3" xfId="12738"/>
    <cellStyle name="Calc Percent (2) 7 5 4" xfId="32462"/>
    <cellStyle name="Calc Percent (2) 7 5 5" xfId="32463"/>
    <cellStyle name="Calc Percent (2) 7 6" xfId="3225"/>
    <cellStyle name="Calc Percent (2) 7 6 2" xfId="8870"/>
    <cellStyle name="Calc Percent (2) 7 6 2 2" xfId="12739"/>
    <cellStyle name="Calc Percent (2) 7 6 3" xfId="12740"/>
    <cellStyle name="Calc Percent (2) 7 6 4" xfId="32464"/>
    <cellStyle name="Calc Percent (2) 7 6 5" xfId="32465"/>
    <cellStyle name="Calc Percent (2) 7 7" xfId="3800"/>
    <cellStyle name="Calc Percent (2) 7 7 2" xfId="9306"/>
    <cellStyle name="Calc Percent (2) 7 7 2 2" xfId="12741"/>
    <cellStyle name="Calc Percent (2) 7 7 3" xfId="12742"/>
    <cellStyle name="Calc Percent (2) 7 7 4" xfId="32466"/>
    <cellStyle name="Calc Percent (2) 7 7 5" xfId="32467"/>
    <cellStyle name="Calc Percent (2) 7 8" xfId="4435"/>
    <cellStyle name="Calc Percent (2) 7 8 2" xfId="9801"/>
    <cellStyle name="Calc Percent (2) 7 8 2 2" xfId="12743"/>
    <cellStyle name="Calc Percent (2) 7 8 3" xfId="12744"/>
    <cellStyle name="Calc Percent (2) 7 8 4" xfId="32468"/>
    <cellStyle name="Calc Percent (2) 7 8 5" xfId="32469"/>
    <cellStyle name="Calc Percent (2) 7 9" xfId="4998"/>
    <cellStyle name="Calc Percent (2) 7 9 2" xfId="10223"/>
    <cellStyle name="Calc Percent (2) 7 9 2 2" xfId="12745"/>
    <cellStyle name="Calc Percent (2) 7 9 3" xfId="12746"/>
    <cellStyle name="Calc Percent (2) 7 9 4" xfId="32470"/>
    <cellStyle name="Calc Percent (2) 7 9 5" xfId="32471"/>
    <cellStyle name="Calc Percent (2) 8" xfId="218"/>
    <cellStyle name="Calc Percent (2) 8 10" xfId="5584"/>
    <cellStyle name="Calc Percent (2) 8 10 2" xfId="10672"/>
    <cellStyle name="Calc Percent (2) 8 10 2 2" xfId="12747"/>
    <cellStyle name="Calc Percent (2) 8 10 3" xfId="12748"/>
    <cellStyle name="Calc Percent (2) 8 10 4" xfId="32472"/>
    <cellStyle name="Calc Percent (2) 8 10 5" xfId="32473"/>
    <cellStyle name="Calc Percent (2) 8 11" xfId="6616"/>
    <cellStyle name="Calc Percent (2) 8 11 2" xfId="12749"/>
    <cellStyle name="Calc Percent (2) 8 12" xfId="12750"/>
    <cellStyle name="Calc Percent (2) 8 13" xfId="32474"/>
    <cellStyle name="Calc Percent (2) 8 14" xfId="32475"/>
    <cellStyle name="Calc Percent (2) 8 2" xfId="1122"/>
    <cellStyle name="Calc Percent (2) 8 2 2" xfId="7240"/>
    <cellStyle name="Calc Percent (2) 8 2 2 2" xfId="12751"/>
    <cellStyle name="Calc Percent (2) 8 2 3" xfId="12752"/>
    <cellStyle name="Calc Percent (2) 8 2 4" xfId="32476"/>
    <cellStyle name="Calc Percent (2) 8 2 5" xfId="32477"/>
    <cellStyle name="Calc Percent (2) 8 3" xfId="1395"/>
    <cellStyle name="Calc Percent (2) 8 3 2" xfId="7462"/>
    <cellStyle name="Calc Percent (2) 8 3 2 2" xfId="12753"/>
    <cellStyle name="Calc Percent (2) 8 3 3" xfId="12754"/>
    <cellStyle name="Calc Percent (2) 8 3 4" xfId="32478"/>
    <cellStyle name="Calc Percent (2) 8 3 5" xfId="32479"/>
    <cellStyle name="Calc Percent (2) 8 4" xfId="2000"/>
    <cellStyle name="Calc Percent (2) 8 4 2" xfId="7926"/>
    <cellStyle name="Calc Percent (2) 8 4 2 2" xfId="12755"/>
    <cellStyle name="Calc Percent (2) 8 4 3" xfId="12756"/>
    <cellStyle name="Calc Percent (2) 8 4 4" xfId="32480"/>
    <cellStyle name="Calc Percent (2) 8 4 5" xfId="32481"/>
    <cellStyle name="Calc Percent (2) 8 5" xfId="2605"/>
    <cellStyle name="Calc Percent (2) 8 5 2" xfId="8392"/>
    <cellStyle name="Calc Percent (2) 8 5 2 2" xfId="12757"/>
    <cellStyle name="Calc Percent (2) 8 5 3" xfId="12758"/>
    <cellStyle name="Calc Percent (2) 8 5 4" xfId="32482"/>
    <cellStyle name="Calc Percent (2) 8 5 5" xfId="32483"/>
    <cellStyle name="Calc Percent (2) 8 6" xfId="3210"/>
    <cellStyle name="Calc Percent (2) 8 6 2" xfId="8855"/>
    <cellStyle name="Calc Percent (2) 8 6 2 2" xfId="12759"/>
    <cellStyle name="Calc Percent (2) 8 6 3" xfId="12760"/>
    <cellStyle name="Calc Percent (2) 8 6 4" xfId="32484"/>
    <cellStyle name="Calc Percent (2) 8 6 5" xfId="32485"/>
    <cellStyle name="Calc Percent (2) 8 7" xfId="3799"/>
    <cellStyle name="Calc Percent (2) 8 7 2" xfId="9305"/>
    <cellStyle name="Calc Percent (2) 8 7 2 2" xfId="12761"/>
    <cellStyle name="Calc Percent (2) 8 7 3" xfId="12762"/>
    <cellStyle name="Calc Percent (2) 8 7 4" xfId="32486"/>
    <cellStyle name="Calc Percent (2) 8 7 5" xfId="32487"/>
    <cellStyle name="Calc Percent (2) 8 8" xfId="4420"/>
    <cellStyle name="Calc Percent (2) 8 8 2" xfId="9786"/>
    <cellStyle name="Calc Percent (2) 8 8 2 2" xfId="12763"/>
    <cellStyle name="Calc Percent (2) 8 8 3" xfId="12764"/>
    <cellStyle name="Calc Percent (2) 8 8 4" xfId="32488"/>
    <cellStyle name="Calc Percent (2) 8 8 5" xfId="32489"/>
    <cellStyle name="Calc Percent (2) 8 9" xfId="4997"/>
    <cellStyle name="Calc Percent (2) 8 9 2" xfId="10222"/>
    <cellStyle name="Calc Percent (2) 8 9 2 2" xfId="12765"/>
    <cellStyle name="Calc Percent (2) 8 9 3" xfId="12766"/>
    <cellStyle name="Calc Percent (2) 8 9 4" xfId="32490"/>
    <cellStyle name="Calc Percent (2) 8 9 5" xfId="32491"/>
    <cellStyle name="Calc Percent (2) 9" xfId="219"/>
    <cellStyle name="Calc Percent (2) 9 10" xfId="5583"/>
    <cellStyle name="Calc Percent (2) 9 10 2" xfId="10671"/>
    <cellStyle name="Calc Percent (2) 9 10 2 2" xfId="12767"/>
    <cellStyle name="Calc Percent (2) 9 10 3" xfId="12768"/>
    <cellStyle name="Calc Percent (2) 9 10 4" xfId="32492"/>
    <cellStyle name="Calc Percent (2) 9 10 5" xfId="32493"/>
    <cellStyle name="Calc Percent (2) 9 11" xfId="6617"/>
    <cellStyle name="Calc Percent (2) 9 11 2" xfId="12769"/>
    <cellStyle name="Calc Percent (2) 9 12" xfId="12770"/>
    <cellStyle name="Calc Percent (2) 9 13" xfId="32494"/>
    <cellStyle name="Calc Percent (2) 9 14" xfId="32495"/>
    <cellStyle name="Calc Percent (2) 9 2" xfId="1123"/>
    <cellStyle name="Calc Percent (2) 9 2 2" xfId="7241"/>
    <cellStyle name="Calc Percent (2) 9 2 2 2" xfId="12771"/>
    <cellStyle name="Calc Percent (2) 9 2 3" xfId="12772"/>
    <cellStyle name="Calc Percent (2) 9 2 4" xfId="32496"/>
    <cellStyle name="Calc Percent (2) 9 2 5" xfId="32497"/>
    <cellStyle name="Calc Percent (2) 9 3" xfId="1380"/>
    <cellStyle name="Calc Percent (2) 9 3 2" xfId="7447"/>
    <cellStyle name="Calc Percent (2) 9 3 2 2" xfId="12773"/>
    <cellStyle name="Calc Percent (2) 9 3 3" xfId="12774"/>
    <cellStyle name="Calc Percent (2) 9 3 4" xfId="32498"/>
    <cellStyle name="Calc Percent (2) 9 3 5" xfId="32499"/>
    <cellStyle name="Calc Percent (2) 9 4" xfId="1985"/>
    <cellStyle name="Calc Percent (2) 9 4 2" xfId="7911"/>
    <cellStyle name="Calc Percent (2) 9 4 2 2" xfId="12775"/>
    <cellStyle name="Calc Percent (2) 9 4 3" xfId="12776"/>
    <cellStyle name="Calc Percent (2) 9 4 4" xfId="32500"/>
    <cellStyle name="Calc Percent (2) 9 4 5" xfId="32501"/>
    <cellStyle name="Calc Percent (2) 9 5" xfId="2590"/>
    <cellStyle name="Calc Percent (2) 9 5 2" xfId="8377"/>
    <cellStyle name="Calc Percent (2) 9 5 2 2" xfId="12777"/>
    <cellStyle name="Calc Percent (2) 9 5 3" xfId="12778"/>
    <cellStyle name="Calc Percent (2) 9 5 4" xfId="32502"/>
    <cellStyle name="Calc Percent (2) 9 5 5" xfId="32503"/>
    <cellStyle name="Calc Percent (2) 9 6" xfId="3195"/>
    <cellStyle name="Calc Percent (2) 9 6 2" xfId="8840"/>
    <cellStyle name="Calc Percent (2) 9 6 2 2" xfId="12779"/>
    <cellStyle name="Calc Percent (2) 9 6 3" xfId="12780"/>
    <cellStyle name="Calc Percent (2) 9 6 4" xfId="32504"/>
    <cellStyle name="Calc Percent (2) 9 6 5" xfId="32505"/>
    <cellStyle name="Calc Percent (2) 9 7" xfId="3798"/>
    <cellStyle name="Calc Percent (2) 9 7 2" xfId="9304"/>
    <cellStyle name="Calc Percent (2) 9 7 2 2" xfId="12781"/>
    <cellStyle name="Calc Percent (2) 9 7 3" xfId="12782"/>
    <cellStyle name="Calc Percent (2) 9 7 4" xfId="32506"/>
    <cellStyle name="Calc Percent (2) 9 7 5" xfId="32507"/>
    <cellStyle name="Calc Percent (2) 9 8" xfId="4405"/>
    <cellStyle name="Calc Percent (2) 9 8 2" xfId="9771"/>
    <cellStyle name="Calc Percent (2) 9 8 2 2" xfId="12783"/>
    <cellStyle name="Calc Percent (2) 9 8 3" xfId="12784"/>
    <cellStyle name="Calc Percent (2) 9 8 4" xfId="32508"/>
    <cellStyle name="Calc Percent (2) 9 8 5" xfId="32509"/>
    <cellStyle name="Calc Percent (2) 9 9" xfId="4996"/>
    <cellStyle name="Calc Percent (2) 9 9 2" xfId="10221"/>
    <cellStyle name="Calc Percent (2) 9 9 2 2" xfId="12785"/>
    <cellStyle name="Calc Percent (2) 9 9 3" xfId="12786"/>
    <cellStyle name="Calc Percent (2) 9 9 4" xfId="32510"/>
    <cellStyle name="Calc Percent (2) 9 9 5" xfId="32511"/>
    <cellStyle name="Calc Percent (2)_33" xfId="220"/>
    <cellStyle name="Calc Units (0)" xfId="221"/>
    <cellStyle name="Calc Units (0) 10" xfId="222"/>
    <cellStyle name="Calc Units (0) 10 10" xfId="5582"/>
    <cellStyle name="Calc Units (0) 10 10 2" xfId="10670"/>
    <cellStyle name="Calc Units (0) 10 10 2 2" xfId="12787"/>
    <cellStyle name="Calc Units (0) 10 10 3" xfId="12788"/>
    <cellStyle name="Calc Units (0) 10 10 4" xfId="32512"/>
    <cellStyle name="Calc Units (0) 10 10 5" xfId="32513"/>
    <cellStyle name="Calc Units (0) 10 11" xfId="6619"/>
    <cellStyle name="Calc Units (0) 10 11 2" xfId="12789"/>
    <cellStyle name="Calc Units (0) 10 12" xfId="12790"/>
    <cellStyle name="Calc Units (0) 10 13" xfId="32514"/>
    <cellStyle name="Calc Units (0) 10 14" xfId="32515"/>
    <cellStyle name="Calc Units (0) 10 2" xfId="1125"/>
    <cellStyle name="Calc Units (0) 10 2 2" xfId="7242"/>
    <cellStyle name="Calc Units (0) 10 2 2 2" xfId="12791"/>
    <cellStyle name="Calc Units (0) 10 2 3" xfId="12792"/>
    <cellStyle name="Calc Units (0) 10 2 4" xfId="32516"/>
    <cellStyle name="Calc Units (0) 10 2 5" xfId="32517"/>
    <cellStyle name="Calc Units (0) 10 3" xfId="1378"/>
    <cellStyle name="Calc Units (0) 10 3 2" xfId="7446"/>
    <cellStyle name="Calc Units (0) 10 3 2 2" xfId="12793"/>
    <cellStyle name="Calc Units (0) 10 3 3" xfId="12794"/>
    <cellStyle name="Calc Units (0) 10 3 4" xfId="32518"/>
    <cellStyle name="Calc Units (0) 10 3 5" xfId="32519"/>
    <cellStyle name="Calc Units (0) 10 4" xfId="1983"/>
    <cellStyle name="Calc Units (0) 10 4 2" xfId="7910"/>
    <cellStyle name="Calc Units (0) 10 4 2 2" xfId="12795"/>
    <cellStyle name="Calc Units (0) 10 4 3" xfId="12796"/>
    <cellStyle name="Calc Units (0) 10 4 4" xfId="32520"/>
    <cellStyle name="Calc Units (0) 10 4 5" xfId="32521"/>
    <cellStyle name="Calc Units (0) 10 5" xfId="2588"/>
    <cellStyle name="Calc Units (0) 10 5 2" xfId="8376"/>
    <cellStyle name="Calc Units (0) 10 5 2 2" xfId="12797"/>
    <cellStyle name="Calc Units (0) 10 5 3" xfId="12798"/>
    <cellStyle name="Calc Units (0) 10 5 4" xfId="32522"/>
    <cellStyle name="Calc Units (0) 10 5 5" xfId="32523"/>
    <cellStyle name="Calc Units (0) 10 6" xfId="3193"/>
    <cellStyle name="Calc Units (0) 10 6 2" xfId="8839"/>
    <cellStyle name="Calc Units (0) 10 6 2 2" xfId="12799"/>
    <cellStyle name="Calc Units (0) 10 6 3" xfId="12800"/>
    <cellStyle name="Calc Units (0) 10 6 4" xfId="32524"/>
    <cellStyle name="Calc Units (0) 10 6 5" xfId="32525"/>
    <cellStyle name="Calc Units (0) 10 7" xfId="3796"/>
    <cellStyle name="Calc Units (0) 10 7 2" xfId="9303"/>
    <cellStyle name="Calc Units (0) 10 7 2 2" xfId="12801"/>
    <cellStyle name="Calc Units (0) 10 7 3" xfId="12802"/>
    <cellStyle name="Calc Units (0) 10 7 4" xfId="32526"/>
    <cellStyle name="Calc Units (0) 10 7 5" xfId="32527"/>
    <cellStyle name="Calc Units (0) 10 8" xfId="4403"/>
    <cellStyle name="Calc Units (0) 10 8 2" xfId="9770"/>
    <cellStyle name="Calc Units (0) 10 8 2 2" xfId="12803"/>
    <cellStyle name="Calc Units (0) 10 8 3" xfId="12804"/>
    <cellStyle name="Calc Units (0) 10 8 4" xfId="32528"/>
    <cellStyle name="Calc Units (0) 10 8 5" xfId="32529"/>
    <cellStyle name="Calc Units (0) 10 9" xfId="4995"/>
    <cellStyle name="Calc Units (0) 10 9 2" xfId="10220"/>
    <cellStyle name="Calc Units (0) 10 9 2 2" xfId="12805"/>
    <cellStyle name="Calc Units (0) 10 9 3" xfId="12806"/>
    <cellStyle name="Calc Units (0) 10 9 4" xfId="32530"/>
    <cellStyle name="Calc Units (0) 10 9 5" xfId="32531"/>
    <cellStyle name="Calc Units (0) 11" xfId="223"/>
    <cellStyle name="Calc Units (0) 11 10" xfId="5581"/>
    <cellStyle name="Calc Units (0) 11 10 2" xfId="10669"/>
    <cellStyle name="Calc Units (0) 11 10 2 2" xfId="12807"/>
    <cellStyle name="Calc Units (0) 11 10 3" xfId="12808"/>
    <cellStyle name="Calc Units (0) 11 10 4" xfId="32532"/>
    <cellStyle name="Calc Units (0) 11 10 5" xfId="32533"/>
    <cellStyle name="Calc Units (0) 11 11" xfId="6620"/>
    <cellStyle name="Calc Units (0) 11 11 2" xfId="12809"/>
    <cellStyle name="Calc Units (0) 11 12" xfId="12810"/>
    <cellStyle name="Calc Units (0) 11 13" xfId="32534"/>
    <cellStyle name="Calc Units (0) 11 14" xfId="32535"/>
    <cellStyle name="Calc Units (0) 11 2" xfId="1126"/>
    <cellStyle name="Calc Units (0) 11 2 2" xfId="7243"/>
    <cellStyle name="Calc Units (0) 11 2 2 2" xfId="12811"/>
    <cellStyle name="Calc Units (0) 11 2 3" xfId="12812"/>
    <cellStyle name="Calc Units (0) 11 2 4" xfId="32536"/>
    <cellStyle name="Calc Units (0) 11 2 5" xfId="32537"/>
    <cellStyle name="Calc Units (0) 11 3" xfId="1377"/>
    <cellStyle name="Calc Units (0) 11 3 2" xfId="7445"/>
    <cellStyle name="Calc Units (0) 11 3 2 2" xfId="12813"/>
    <cellStyle name="Calc Units (0) 11 3 3" xfId="12814"/>
    <cellStyle name="Calc Units (0) 11 3 4" xfId="32538"/>
    <cellStyle name="Calc Units (0) 11 3 5" xfId="32539"/>
    <cellStyle name="Calc Units (0) 11 4" xfId="1982"/>
    <cellStyle name="Calc Units (0) 11 4 2" xfId="7909"/>
    <cellStyle name="Calc Units (0) 11 4 2 2" xfId="12815"/>
    <cellStyle name="Calc Units (0) 11 4 3" xfId="12816"/>
    <cellStyle name="Calc Units (0) 11 4 4" xfId="32540"/>
    <cellStyle name="Calc Units (0) 11 4 5" xfId="32541"/>
    <cellStyle name="Calc Units (0) 11 5" xfId="2587"/>
    <cellStyle name="Calc Units (0) 11 5 2" xfId="8375"/>
    <cellStyle name="Calc Units (0) 11 5 2 2" xfId="12817"/>
    <cellStyle name="Calc Units (0) 11 5 3" xfId="12818"/>
    <cellStyle name="Calc Units (0) 11 5 4" xfId="32542"/>
    <cellStyle name="Calc Units (0) 11 5 5" xfId="32543"/>
    <cellStyle name="Calc Units (0) 11 6" xfId="3192"/>
    <cellStyle name="Calc Units (0) 11 6 2" xfId="8838"/>
    <cellStyle name="Calc Units (0) 11 6 2 2" xfId="12819"/>
    <cellStyle name="Calc Units (0) 11 6 3" xfId="12820"/>
    <cellStyle name="Calc Units (0) 11 6 4" xfId="32544"/>
    <cellStyle name="Calc Units (0) 11 6 5" xfId="32545"/>
    <cellStyle name="Calc Units (0) 11 7" xfId="3795"/>
    <cellStyle name="Calc Units (0) 11 7 2" xfId="9302"/>
    <cellStyle name="Calc Units (0) 11 7 2 2" xfId="12821"/>
    <cellStyle name="Calc Units (0) 11 7 3" xfId="12822"/>
    <cellStyle name="Calc Units (0) 11 7 4" xfId="32546"/>
    <cellStyle name="Calc Units (0) 11 7 5" xfId="32547"/>
    <cellStyle name="Calc Units (0) 11 8" xfId="4402"/>
    <cellStyle name="Calc Units (0) 11 8 2" xfId="9769"/>
    <cellStyle name="Calc Units (0) 11 8 2 2" xfId="12823"/>
    <cellStyle name="Calc Units (0) 11 8 3" xfId="12824"/>
    <cellStyle name="Calc Units (0) 11 8 4" xfId="32548"/>
    <cellStyle name="Calc Units (0) 11 8 5" xfId="32549"/>
    <cellStyle name="Calc Units (0) 11 9" xfId="4994"/>
    <cellStyle name="Calc Units (0) 11 9 2" xfId="10219"/>
    <cellStyle name="Calc Units (0) 11 9 2 2" xfId="12825"/>
    <cellStyle name="Calc Units (0) 11 9 3" xfId="12826"/>
    <cellStyle name="Calc Units (0) 11 9 4" xfId="32550"/>
    <cellStyle name="Calc Units (0) 11 9 5" xfId="32551"/>
    <cellStyle name="Calc Units (0) 12" xfId="224"/>
    <cellStyle name="Calc Units (0) 12 10" xfId="5580"/>
    <cellStyle name="Calc Units (0) 12 10 2" xfId="10668"/>
    <cellStyle name="Calc Units (0) 12 10 2 2" xfId="12827"/>
    <cellStyle name="Calc Units (0) 12 10 3" xfId="12828"/>
    <cellStyle name="Calc Units (0) 12 10 4" xfId="32552"/>
    <cellStyle name="Calc Units (0) 12 10 5" xfId="32553"/>
    <cellStyle name="Calc Units (0) 12 11" xfId="6621"/>
    <cellStyle name="Calc Units (0) 12 11 2" xfId="12829"/>
    <cellStyle name="Calc Units (0) 12 12" xfId="12830"/>
    <cellStyle name="Calc Units (0) 12 13" xfId="32554"/>
    <cellStyle name="Calc Units (0) 12 14" xfId="32555"/>
    <cellStyle name="Calc Units (0) 12 2" xfId="1127"/>
    <cellStyle name="Calc Units (0) 12 2 2" xfId="7244"/>
    <cellStyle name="Calc Units (0) 12 2 2 2" xfId="12831"/>
    <cellStyle name="Calc Units (0) 12 2 3" xfId="12832"/>
    <cellStyle name="Calc Units (0) 12 2 4" xfId="32556"/>
    <cellStyle name="Calc Units (0) 12 2 5" xfId="32557"/>
    <cellStyle name="Calc Units (0) 12 3" xfId="1376"/>
    <cellStyle name="Calc Units (0) 12 3 2" xfId="7444"/>
    <cellStyle name="Calc Units (0) 12 3 2 2" xfId="12833"/>
    <cellStyle name="Calc Units (0) 12 3 3" xfId="12834"/>
    <cellStyle name="Calc Units (0) 12 3 4" xfId="32558"/>
    <cellStyle name="Calc Units (0) 12 3 5" xfId="32559"/>
    <cellStyle name="Calc Units (0) 12 4" xfId="1981"/>
    <cellStyle name="Calc Units (0) 12 4 2" xfId="7908"/>
    <cellStyle name="Calc Units (0) 12 4 2 2" xfId="12835"/>
    <cellStyle name="Calc Units (0) 12 4 3" xfId="12836"/>
    <cellStyle name="Calc Units (0) 12 4 4" xfId="32560"/>
    <cellStyle name="Calc Units (0) 12 4 5" xfId="32561"/>
    <cellStyle name="Calc Units (0) 12 5" xfId="2586"/>
    <cellStyle name="Calc Units (0) 12 5 2" xfId="8374"/>
    <cellStyle name="Calc Units (0) 12 5 2 2" xfId="12837"/>
    <cellStyle name="Calc Units (0) 12 5 3" xfId="12838"/>
    <cellStyle name="Calc Units (0) 12 5 4" xfId="32562"/>
    <cellStyle name="Calc Units (0) 12 5 5" xfId="32563"/>
    <cellStyle name="Calc Units (0) 12 6" xfId="3191"/>
    <cellStyle name="Calc Units (0) 12 6 2" xfId="8837"/>
    <cellStyle name="Calc Units (0) 12 6 2 2" xfId="12839"/>
    <cellStyle name="Calc Units (0) 12 6 3" xfId="12840"/>
    <cellStyle name="Calc Units (0) 12 6 4" xfId="32564"/>
    <cellStyle name="Calc Units (0) 12 6 5" xfId="32565"/>
    <cellStyle name="Calc Units (0) 12 7" xfId="3794"/>
    <cellStyle name="Calc Units (0) 12 7 2" xfId="9301"/>
    <cellStyle name="Calc Units (0) 12 7 2 2" xfId="12841"/>
    <cellStyle name="Calc Units (0) 12 7 3" xfId="12842"/>
    <cellStyle name="Calc Units (0) 12 7 4" xfId="32566"/>
    <cellStyle name="Calc Units (0) 12 7 5" xfId="32567"/>
    <cellStyle name="Calc Units (0) 12 8" xfId="4401"/>
    <cellStyle name="Calc Units (0) 12 8 2" xfId="9768"/>
    <cellStyle name="Calc Units (0) 12 8 2 2" xfId="12843"/>
    <cellStyle name="Calc Units (0) 12 8 3" xfId="12844"/>
    <cellStyle name="Calc Units (0) 12 8 4" xfId="32568"/>
    <cellStyle name="Calc Units (0) 12 8 5" xfId="32569"/>
    <cellStyle name="Calc Units (0) 12 9" xfId="4993"/>
    <cellStyle name="Calc Units (0) 12 9 2" xfId="10218"/>
    <cellStyle name="Calc Units (0) 12 9 2 2" xfId="12845"/>
    <cellStyle name="Calc Units (0) 12 9 3" xfId="12846"/>
    <cellStyle name="Calc Units (0) 12 9 4" xfId="32570"/>
    <cellStyle name="Calc Units (0) 12 9 5" xfId="32571"/>
    <cellStyle name="Calc Units (0) 13" xfId="225"/>
    <cellStyle name="Calc Units (0) 13 10" xfId="5579"/>
    <cellStyle name="Calc Units (0) 13 10 2" xfId="10667"/>
    <cellStyle name="Calc Units (0) 13 10 2 2" xfId="12847"/>
    <cellStyle name="Calc Units (0) 13 10 3" xfId="12848"/>
    <cellStyle name="Calc Units (0) 13 10 4" xfId="32572"/>
    <cellStyle name="Calc Units (0) 13 10 5" xfId="32573"/>
    <cellStyle name="Calc Units (0) 13 11" xfId="6622"/>
    <cellStyle name="Calc Units (0) 13 11 2" xfId="12849"/>
    <cellStyle name="Calc Units (0) 13 12" xfId="12850"/>
    <cellStyle name="Calc Units (0) 13 13" xfId="32574"/>
    <cellStyle name="Calc Units (0) 13 14" xfId="32575"/>
    <cellStyle name="Calc Units (0) 13 2" xfId="1128"/>
    <cellStyle name="Calc Units (0) 13 2 2" xfId="7245"/>
    <cellStyle name="Calc Units (0) 13 2 2 2" xfId="12851"/>
    <cellStyle name="Calc Units (0) 13 2 3" xfId="12852"/>
    <cellStyle name="Calc Units (0) 13 2 4" xfId="32576"/>
    <cellStyle name="Calc Units (0) 13 2 5" xfId="32577"/>
    <cellStyle name="Calc Units (0) 13 3" xfId="1375"/>
    <cellStyle name="Calc Units (0) 13 3 2" xfId="7443"/>
    <cellStyle name="Calc Units (0) 13 3 2 2" xfId="12853"/>
    <cellStyle name="Calc Units (0) 13 3 3" xfId="12854"/>
    <cellStyle name="Calc Units (0) 13 3 4" xfId="32578"/>
    <cellStyle name="Calc Units (0) 13 3 5" xfId="32579"/>
    <cellStyle name="Calc Units (0) 13 4" xfId="1980"/>
    <cellStyle name="Calc Units (0) 13 4 2" xfId="7907"/>
    <cellStyle name="Calc Units (0) 13 4 2 2" xfId="12855"/>
    <cellStyle name="Calc Units (0) 13 4 3" xfId="12856"/>
    <cellStyle name="Calc Units (0) 13 4 4" xfId="32580"/>
    <cellStyle name="Calc Units (0) 13 4 5" xfId="32581"/>
    <cellStyle name="Calc Units (0) 13 5" xfId="2585"/>
    <cellStyle name="Calc Units (0) 13 5 2" xfId="8373"/>
    <cellStyle name="Calc Units (0) 13 5 2 2" xfId="12857"/>
    <cellStyle name="Calc Units (0) 13 5 3" xfId="12858"/>
    <cellStyle name="Calc Units (0) 13 5 4" xfId="32582"/>
    <cellStyle name="Calc Units (0) 13 5 5" xfId="32583"/>
    <cellStyle name="Calc Units (0) 13 6" xfId="3190"/>
    <cellStyle name="Calc Units (0) 13 6 2" xfId="8836"/>
    <cellStyle name="Calc Units (0) 13 6 2 2" xfId="12859"/>
    <cellStyle name="Calc Units (0) 13 6 3" xfId="12860"/>
    <cellStyle name="Calc Units (0) 13 6 4" xfId="32584"/>
    <cellStyle name="Calc Units (0) 13 6 5" xfId="32585"/>
    <cellStyle name="Calc Units (0) 13 7" xfId="3793"/>
    <cellStyle name="Calc Units (0) 13 7 2" xfId="9300"/>
    <cellStyle name="Calc Units (0) 13 7 2 2" xfId="12861"/>
    <cellStyle name="Calc Units (0) 13 7 3" xfId="12862"/>
    <cellStyle name="Calc Units (0) 13 7 4" xfId="32586"/>
    <cellStyle name="Calc Units (0) 13 7 5" xfId="32587"/>
    <cellStyle name="Calc Units (0) 13 8" xfId="4400"/>
    <cellStyle name="Calc Units (0) 13 8 2" xfId="9767"/>
    <cellStyle name="Calc Units (0) 13 8 2 2" xfId="12863"/>
    <cellStyle name="Calc Units (0) 13 8 3" xfId="12864"/>
    <cellStyle name="Calc Units (0) 13 8 4" xfId="32588"/>
    <cellStyle name="Calc Units (0) 13 8 5" xfId="32589"/>
    <cellStyle name="Calc Units (0) 13 9" xfId="4992"/>
    <cellStyle name="Calc Units (0) 13 9 2" xfId="10217"/>
    <cellStyle name="Calc Units (0) 13 9 2 2" xfId="12865"/>
    <cellStyle name="Calc Units (0) 13 9 3" xfId="12866"/>
    <cellStyle name="Calc Units (0) 13 9 4" xfId="32590"/>
    <cellStyle name="Calc Units (0) 13 9 5" xfId="32591"/>
    <cellStyle name="Calc Units (0) 14" xfId="226"/>
    <cellStyle name="Calc Units (0) 14 10" xfId="5578"/>
    <cellStyle name="Calc Units (0) 14 10 2" xfId="10666"/>
    <cellStyle name="Calc Units (0) 14 10 2 2" xfId="12867"/>
    <cellStyle name="Calc Units (0) 14 10 3" xfId="12868"/>
    <cellStyle name="Calc Units (0) 14 10 4" xfId="32592"/>
    <cellStyle name="Calc Units (0) 14 10 5" xfId="32593"/>
    <cellStyle name="Calc Units (0) 14 11" xfId="6623"/>
    <cellStyle name="Calc Units (0) 14 11 2" xfId="12869"/>
    <cellStyle name="Calc Units (0) 14 12" xfId="12870"/>
    <cellStyle name="Calc Units (0) 14 13" xfId="32594"/>
    <cellStyle name="Calc Units (0) 14 14" xfId="32595"/>
    <cellStyle name="Calc Units (0) 14 2" xfId="1129"/>
    <cellStyle name="Calc Units (0) 14 2 2" xfId="7246"/>
    <cellStyle name="Calc Units (0) 14 2 2 2" xfId="12871"/>
    <cellStyle name="Calc Units (0) 14 2 3" xfId="12872"/>
    <cellStyle name="Calc Units (0) 14 2 4" xfId="32596"/>
    <cellStyle name="Calc Units (0) 14 2 5" xfId="32597"/>
    <cellStyle name="Calc Units (0) 14 3" xfId="1374"/>
    <cellStyle name="Calc Units (0) 14 3 2" xfId="7442"/>
    <cellStyle name="Calc Units (0) 14 3 2 2" xfId="12873"/>
    <cellStyle name="Calc Units (0) 14 3 3" xfId="12874"/>
    <cellStyle name="Calc Units (0) 14 3 4" xfId="32598"/>
    <cellStyle name="Calc Units (0) 14 3 5" xfId="32599"/>
    <cellStyle name="Calc Units (0) 14 4" xfId="1979"/>
    <cellStyle name="Calc Units (0) 14 4 2" xfId="7906"/>
    <cellStyle name="Calc Units (0) 14 4 2 2" xfId="12875"/>
    <cellStyle name="Calc Units (0) 14 4 3" xfId="12876"/>
    <cellStyle name="Calc Units (0) 14 4 4" xfId="32600"/>
    <cellStyle name="Calc Units (0) 14 4 5" xfId="32601"/>
    <cellStyle name="Calc Units (0) 14 5" xfId="2584"/>
    <cellStyle name="Calc Units (0) 14 5 2" xfId="8372"/>
    <cellStyle name="Calc Units (0) 14 5 2 2" xfId="12877"/>
    <cellStyle name="Calc Units (0) 14 5 3" xfId="12878"/>
    <cellStyle name="Calc Units (0) 14 5 4" xfId="32602"/>
    <cellStyle name="Calc Units (0) 14 5 5" xfId="32603"/>
    <cellStyle name="Calc Units (0) 14 6" xfId="3189"/>
    <cellStyle name="Calc Units (0) 14 6 2" xfId="8835"/>
    <cellStyle name="Calc Units (0) 14 6 2 2" xfId="12879"/>
    <cellStyle name="Calc Units (0) 14 6 3" xfId="12880"/>
    <cellStyle name="Calc Units (0) 14 6 4" xfId="32604"/>
    <cellStyle name="Calc Units (0) 14 6 5" xfId="32605"/>
    <cellStyle name="Calc Units (0) 14 7" xfId="3792"/>
    <cellStyle name="Calc Units (0) 14 7 2" xfId="9299"/>
    <cellStyle name="Calc Units (0) 14 7 2 2" xfId="12881"/>
    <cellStyle name="Calc Units (0) 14 7 3" xfId="12882"/>
    <cellStyle name="Calc Units (0) 14 7 4" xfId="32606"/>
    <cellStyle name="Calc Units (0) 14 7 5" xfId="32607"/>
    <cellStyle name="Calc Units (0) 14 8" xfId="4399"/>
    <cellStyle name="Calc Units (0) 14 8 2" xfId="9766"/>
    <cellStyle name="Calc Units (0) 14 8 2 2" xfId="12883"/>
    <cellStyle name="Calc Units (0) 14 8 3" xfId="12884"/>
    <cellStyle name="Calc Units (0) 14 8 4" xfId="32608"/>
    <cellStyle name="Calc Units (0) 14 8 5" xfId="32609"/>
    <cellStyle name="Calc Units (0) 14 9" xfId="4991"/>
    <cellStyle name="Calc Units (0) 14 9 2" xfId="10216"/>
    <cellStyle name="Calc Units (0) 14 9 2 2" xfId="12885"/>
    <cellStyle name="Calc Units (0) 14 9 3" xfId="12886"/>
    <cellStyle name="Calc Units (0) 14 9 4" xfId="32610"/>
    <cellStyle name="Calc Units (0) 14 9 5" xfId="32611"/>
    <cellStyle name="Calc Units (0) 15" xfId="227"/>
    <cellStyle name="Calc Units (0) 15 10" xfId="5577"/>
    <cellStyle name="Calc Units (0) 15 10 2" xfId="10665"/>
    <cellStyle name="Calc Units (0) 15 10 2 2" xfId="12887"/>
    <cellStyle name="Calc Units (0) 15 10 3" xfId="12888"/>
    <cellStyle name="Calc Units (0) 15 10 4" xfId="32612"/>
    <cellStyle name="Calc Units (0) 15 10 5" xfId="32613"/>
    <cellStyle name="Calc Units (0) 15 11" xfId="6624"/>
    <cellStyle name="Calc Units (0) 15 11 2" xfId="12889"/>
    <cellStyle name="Calc Units (0) 15 12" xfId="12890"/>
    <cellStyle name="Calc Units (0) 15 13" xfId="32614"/>
    <cellStyle name="Calc Units (0) 15 14" xfId="32615"/>
    <cellStyle name="Calc Units (0) 15 2" xfId="1130"/>
    <cellStyle name="Calc Units (0) 15 2 2" xfId="7247"/>
    <cellStyle name="Calc Units (0) 15 2 2 2" xfId="12891"/>
    <cellStyle name="Calc Units (0) 15 2 3" xfId="12892"/>
    <cellStyle name="Calc Units (0) 15 2 4" xfId="32616"/>
    <cellStyle name="Calc Units (0) 15 2 5" xfId="32617"/>
    <cellStyle name="Calc Units (0) 15 3" xfId="1373"/>
    <cellStyle name="Calc Units (0) 15 3 2" xfId="7441"/>
    <cellStyle name="Calc Units (0) 15 3 2 2" xfId="12893"/>
    <cellStyle name="Calc Units (0) 15 3 3" xfId="12894"/>
    <cellStyle name="Calc Units (0) 15 3 4" xfId="32618"/>
    <cellStyle name="Calc Units (0) 15 3 5" xfId="32619"/>
    <cellStyle name="Calc Units (0) 15 4" xfId="1978"/>
    <cellStyle name="Calc Units (0) 15 4 2" xfId="7905"/>
    <cellStyle name="Calc Units (0) 15 4 2 2" xfId="12895"/>
    <cellStyle name="Calc Units (0) 15 4 3" xfId="12896"/>
    <cellStyle name="Calc Units (0) 15 4 4" xfId="32620"/>
    <cellStyle name="Calc Units (0) 15 4 5" xfId="32621"/>
    <cellStyle name="Calc Units (0) 15 5" xfId="2583"/>
    <cellStyle name="Calc Units (0) 15 5 2" xfId="8371"/>
    <cellStyle name="Calc Units (0) 15 5 2 2" xfId="12897"/>
    <cellStyle name="Calc Units (0) 15 5 3" xfId="12898"/>
    <cellStyle name="Calc Units (0) 15 5 4" xfId="32622"/>
    <cellStyle name="Calc Units (0) 15 5 5" xfId="32623"/>
    <cellStyle name="Calc Units (0) 15 6" xfId="3188"/>
    <cellStyle name="Calc Units (0) 15 6 2" xfId="8834"/>
    <cellStyle name="Calc Units (0) 15 6 2 2" xfId="12899"/>
    <cellStyle name="Calc Units (0) 15 6 3" xfId="12900"/>
    <cellStyle name="Calc Units (0) 15 6 4" xfId="32624"/>
    <cellStyle name="Calc Units (0) 15 6 5" xfId="32625"/>
    <cellStyle name="Calc Units (0) 15 7" xfId="3791"/>
    <cellStyle name="Calc Units (0) 15 7 2" xfId="9298"/>
    <cellStyle name="Calc Units (0) 15 7 2 2" xfId="12901"/>
    <cellStyle name="Calc Units (0) 15 7 3" xfId="12902"/>
    <cellStyle name="Calc Units (0) 15 7 4" xfId="32626"/>
    <cellStyle name="Calc Units (0) 15 7 5" xfId="32627"/>
    <cellStyle name="Calc Units (0) 15 8" xfId="4398"/>
    <cellStyle name="Calc Units (0) 15 8 2" xfId="9765"/>
    <cellStyle name="Calc Units (0) 15 8 2 2" xfId="12903"/>
    <cellStyle name="Calc Units (0) 15 8 3" xfId="12904"/>
    <cellStyle name="Calc Units (0) 15 8 4" xfId="32628"/>
    <cellStyle name="Calc Units (0) 15 8 5" xfId="32629"/>
    <cellStyle name="Calc Units (0) 15 9" xfId="4990"/>
    <cellStyle name="Calc Units (0) 15 9 2" xfId="10215"/>
    <cellStyle name="Calc Units (0) 15 9 2 2" xfId="12905"/>
    <cellStyle name="Calc Units (0) 15 9 3" xfId="12906"/>
    <cellStyle name="Calc Units (0) 15 9 4" xfId="32630"/>
    <cellStyle name="Calc Units (0) 15 9 5" xfId="32631"/>
    <cellStyle name="Calc Units (0) 16" xfId="6618"/>
    <cellStyle name="Calc Units (0) 16 10" xfId="32632"/>
    <cellStyle name="Calc Units (0) 16 2" xfId="12907"/>
    <cellStyle name="Calc Units (0) 16 3" xfId="32633"/>
    <cellStyle name="Calc Units (0) 16 4" xfId="32634"/>
    <cellStyle name="Calc Units (0) 16 5" xfId="32635"/>
    <cellStyle name="Calc Units (0) 16 6" xfId="32636"/>
    <cellStyle name="Calc Units (0) 16 7" xfId="32637"/>
    <cellStyle name="Calc Units (0) 16 8" xfId="32638"/>
    <cellStyle name="Calc Units (0) 16 9" xfId="32639"/>
    <cellStyle name="Calc Units (0) 17" xfId="12908"/>
    <cellStyle name="Calc Units (0) 17 10" xfId="32640"/>
    <cellStyle name="Calc Units (0) 17 2" xfId="32641"/>
    <cellStyle name="Calc Units (0) 17 3" xfId="32642"/>
    <cellStyle name="Calc Units (0) 17 4" xfId="32643"/>
    <cellStyle name="Calc Units (0) 17 5" xfId="32644"/>
    <cellStyle name="Calc Units (0) 17 6" xfId="32645"/>
    <cellStyle name="Calc Units (0) 17 7" xfId="32646"/>
    <cellStyle name="Calc Units (0) 17 8" xfId="32647"/>
    <cellStyle name="Calc Units (0) 17 9" xfId="32648"/>
    <cellStyle name="Calc Units (0) 18" xfId="12909"/>
    <cellStyle name="Calc Units (0) 18 10" xfId="32649"/>
    <cellStyle name="Calc Units (0) 18 2" xfId="32650"/>
    <cellStyle name="Calc Units (0) 18 3" xfId="32651"/>
    <cellStyle name="Calc Units (0) 18 4" xfId="32652"/>
    <cellStyle name="Calc Units (0) 18 5" xfId="32653"/>
    <cellStyle name="Calc Units (0) 18 6" xfId="32654"/>
    <cellStyle name="Calc Units (0) 18 7" xfId="32655"/>
    <cellStyle name="Calc Units (0) 18 8" xfId="32656"/>
    <cellStyle name="Calc Units (0) 18 9" xfId="32657"/>
    <cellStyle name="Calc Units (0) 19" xfId="32658"/>
    <cellStyle name="Calc Units (0) 2" xfId="228"/>
    <cellStyle name="Calc Units (0) 2 10" xfId="5576"/>
    <cellStyle name="Calc Units (0) 2 10 2" xfId="10664"/>
    <cellStyle name="Calc Units (0) 2 10 2 2" xfId="12910"/>
    <cellStyle name="Calc Units (0) 2 10 3" xfId="12911"/>
    <cellStyle name="Calc Units (0) 2 10 4" xfId="32659"/>
    <cellStyle name="Calc Units (0) 2 10 5" xfId="32660"/>
    <cellStyle name="Calc Units (0) 2 11" xfId="6625"/>
    <cellStyle name="Calc Units (0) 2 11 2" xfId="12912"/>
    <cellStyle name="Calc Units (0) 2 12" xfId="12913"/>
    <cellStyle name="Calc Units (0) 2 13" xfId="32661"/>
    <cellStyle name="Calc Units (0) 2 14" xfId="32662"/>
    <cellStyle name="Calc Units (0) 2 2" xfId="1131"/>
    <cellStyle name="Calc Units (0) 2 2 2" xfId="7248"/>
    <cellStyle name="Calc Units (0) 2 2 2 2" xfId="12914"/>
    <cellStyle name="Calc Units (0) 2 2 3" xfId="12915"/>
    <cellStyle name="Calc Units (0) 2 2 4" xfId="32663"/>
    <cellStyle name="Calc Units (0) 2 2 5" xfId="32664"/>
    <cellStyle name="Calc Units (0) 2 3" xfId="1372"/>
    <cellStyle name="Calc Units (0) 2 3 2" xfId="7440"/>
    <cellStyle name="Calc Units (0) 2 3 2 2" xfId="12916"/>
    <cellStyle name="Calc Units (0) 2 3 3" xfId="12917"/>
    <cellStyle name="Calc Units (0) 2 3 4" xfId="32665"/>
    <cellStyle name="Calc Units (0) 2 3 5" xfId="32666"/>
    <cellStyle name="Calc Units (0) 2 4" xfId="1977"/>
    <cellStyle name="Calc Units (0) 2 4 2" xfId="7904"/>
    <cellStyle name="Calc Units (0) 2 4 2 2" xfId="12918"/>
    <cellStyle name="Calc Units (0) 2 4 3" xfId="12919"/>
    <cellStyle name="Calc Units (0) 2 4 4" xfId="32667"/>
    <cellStyle name="Calc Units (0) 2 4 5" xfId="32668"/>
    <cellStyle name="Calc Units (0) 2 5" xfId="2582"/>
    <cellStyle name="Calc Units (0) 2 5 2" xfId="8370"/>
    <cellStyle name="Calc Units (0) 2 5 2 2" xfId="12920"/>
    <cellStyle name="Calc Units (0) 2 5 3" xfId="12921"/>
    <cellStyle name="Calc Units (0) 2 5 4" xfId="32669"/>
    <cellStyle name="Calc Units (0) 2 5 5" xfId="32670"/>
    <cellStyle name="Calc Units (0) 2 6" xfId="3187"/>
    <cellStyle name="Calc Units (0) 2 6 2" xfId="8833"/>
    <cellStyle name="Calc Units (0) 2 6 2 2" xfId="12922"/>
    <cellStyle name="Calc Units (0) 2 6 3" xfId="12923"/>
    <cellStyle name="Calc Units (0) 2 6 4" xfId="32671"/>
    <cellStyle name="Calc Units (0) 2 6 5" xfId="32672"/>
    <cellStyle name="Calc Units (0) 2 7" xfId="3790"/>
    <cellStyle name="Calc Units (0) 2 7 2" xfId="9297"/>
    <cellStyle name="Calc Units (0) 2 7 2 2" xfId="12924"/>
    <cellStyle name="Calc Units (0) 2 7 3" xfId="12925"/>
    <cellStyle name="Calc Units (0) 2 7 4" xfId="32673"/>
    <cellStyle name="Calc Units (0) 2 7 5" xfId="32674"/>
    <cellStyle name="Calc Units (0) 2 8" xfId="4397"/>
    <cellStyle name="Calc Units (0) 2 8 2" xfId="9764"/>
    <cellStyle name="Calc Units (0) 2 8 2 2" xfId="12926"/>
    <cellStyle name="Calc Units (0) 2 8 3" xfId="12927"/>
    <cellStyle name="Calc Units (0) 2 8 4" xfId="32675"/>
    <cellStyle name="Calc Units (0) 2 8 5" xfId="32676"/>
    <cellStyle name="Calc Units (0) 2 9" xfId="4989"/>
    <cellStyle name="Calc Units (0) 2 9 2" xfId="10214"/>
    <cellStyle name="Calc Units (0) 2 9 2 2" xfId="12928"/>
    <cellStyle name="Calc Units (0) 2 9 3" xfId="12929"/>
    <cellStyle name="Calc Units (0) 2 9 4" xfId="32677"/>
    <cellStyle name="Calc Units (0) 2 9 5" xfId="32678"/>
    <cellStyle name="Calc Units (0) 20" xfId="32679"/>
    <cellStyle name="Calc Units (0) 21" xfId="32680"/>
    <cellStyle name="Calc Units (0) 22" xfId="32681"/>
    <cellStyle name="Calc Units (0) 23" xfId="32682"/>
    <cellStyle name="Calc Units (0) 24" xfId="32683"/>
    <cellStyle name="Calc Units (0) 25" xfId="32684"/>
    <cellStyle name="Calc Units (0) 26" xfId="32685"/>
    <cellStyle name="Calc Units (0) 27" xfId="32686"/>
    <cellStyle name="Calc Units (0) 28" xfId="32687"/>
    <cellStyle name="Calc Units (0) 3" xfId="229"/>
    <cellStyle name="Calc Units (0) 3 10" xfId="5575"/>
    <cellStyle name="Calc Units (0) 3 10 2" xfId="10663"/>
    <cellStyle name="Calc Units (0) 3 10 2 2" xfId="12930"/>
    <cellStyle name="Calc Units (0) 3 10 3" xfId="12931"/>
    <cellStyle name="Calc Units (0) 3 10 4" xfId="32688"/>
    <cellStyle name="Calc Units (0) 3 10 5" xfId="32689"/>
    <cellStyle name="Calc Units (0) 3 11" xfId="6626"/>
    <cellStyle name="Calc Units (0) 3 11 2" xfId="12932"/>
    <cellStyle name="Calc Units (0) 3 12" xfId="12933"/>
    <cellStyle name="Calc Units (0) 3 13" xfId="32690"/>
    <cellStyle name="Calc Units (0) 3 14" xfId="32691"/>
    <cellStyle name="Calc Units (0) 3 2" xfId="1132"/>
    <cellStyle name="Calc Units (0) 3 2 2" xfId="7249"/>
    <cellStyle name="Calc Units (0) 3 2 2 2" xfId="12934"/>
    <cellStyle name="Calc Units (0) 3 2 3" xfId="12935"/>
    <cellStyle name="Calc Units (0) 3 2 4" xfId="32692"/>
    <cellStyle name="Calc Units (0) 3 2 5" xfId="32693"/>
    <cellStyle name="Calc Units (0) 3 3" xfId="1371"/>
    <cellStyle name="Calc Units (0) 3 3 2" xfId="7439"/>
    <cellStyle name="Calc Units (0) 3 3 2 2" xfId="12936"/>
    <cellStyle name="Calc Units (0) 3 3 3" xfId="12937"/>
    <cellStyle name="Calc Units (0) 3 3 4" xfId="32694"/>
    <cellStyle name="Calc Units (0) 3 3 5" xfId="32695"/>
    <cellStyle name="Calc Units (0) 3 4" xfId="1976"/>
    <cellStyle name="Calc Units (0) 3 4 2" xfId="7903"/>
    <cellStyle name="Calc Units (0) 3 4 2 2" xfId="12938"/>
    <cellStyle name="Calc Units (0) 3 4 3" xfId="12939"/>
    <cellStyle name="Calc Units (0) 3 4 4" xfId="32696"/>
    <cellStyle name="Calc Units (0) 3 4 5" xfId="32697"/>
    <cellStyle name="Calc Units (0) 3 5" xfId="2581"/>
    <cellStyle name="Calc Units (0) 3 5 2" xfId="8369"/>
    <cellStyle name="Calc Units (0) 3 5 2 2" xfId="12940"/>
    <cellStyle name="Calc Units (0) 3 5 3" xfId="12941"/>
    <cellStyle name="Calc Units (0) 3 5 4" xfId="32698"/>
    <cellStyle name="Calc Units (0) 3 5 5" xfId="32699"/>
    <cellStyle name="Calc Units (0) 3 6" xfId="3186"/>
    <cellStyle name="Calc Units (0) 3 6 2" xfId="8832"/>
    <cellStyle name="Calc Units (0) 3 6 2 2" xfId="12942"/>
    <cellStyle name="Calc Units (0) 3 6 3" xfId="12943"/>
    <cellStyle name="Calc Units (0) 3 6 4" xfId="32700"/>
    <cellStyle name="Calc Units (0) 3 6 5" xfId="32701"/>
    <cellStyle name="Calc Units (0) 3 7" xfId="3789"/>
    <cellStyle name="Calc Units (0) 3 7 2" xfId="9296"/>
    <cellStyle name="Calc Units (0) 3 7 2 2" xfId="12944"/>
    <cellStyle name="Calc Units (0) 3 7 3" xfId="12945"/>
    <cellStyle name="Calc Units (0) 3 7 4" xfId="32702"/>
    <cellStyle name="Calc Units (0) 3 7 5" xfId="32703"/>
    <cellStyle name="Calc Units (0) 3 8" xfId="4396"/>
    <cellStyle name="Calc Units (0) 3 8 2" xfId="9763"/>
    <cellStyle name="Calc Units (0) 3 8 2 2" xfId="12946"/>
    <cellStyle name="Calc Units (0) 3 8 3" xfId="12947"/>
    <cellStyle name="Calc Units (0) 3 8 4" xfId="32704"/>
    <cellStyle name="Calc Units (0) 3 8 5" xfId="32705"/>
    <cellStyle name="Calc Units (0) 3 9" xfId="4988"/>
    <cellStyle name="Calc Units (0) 3 9 2" xfId="10213"/>
    <cellStyle name="Calc Units (0) 3 9 2 2" xfId="12948"/>
    <cellStyle name="Calc Units (0) 3 9 3" xfId="12949"/>
    <cellStyle name="Calc Units (0) 3 9 4" xfId="32706"/>
    <cellStyle name="Calc Units (0) 3 9 5" xfId="32707"/>
    <cellStyle name="Calc Units (0) 4" xfId="230"/>
    <cellStyle name="Calc Units (0) 4 10" xfId="5574"/>
    <cellStyle name="Calc Units (0) 4 10 2" xfId="10662"/>
    <cellStyle name="Calc Units (0) 4 10 2 2" xfId="12950"/>
    <cellStyle name="Calc Units (0) 4 10 3" xfId="12951"/>
    <cellStyle name="Calc Units (0) 4 10 4" xfId="32708"/>
    <cellStyle name="Calc Units (0) 4 10 5" xfId="32709"/>
    <cellStyle name="Calc Units (0) 4 11" xfId="6627"/>
    <cellStyle name="Calc Units (0) 4 11 2" xfId="12952"/>
    <cellStyle name="Calc Units (0) 4 12" xfId="12953"/>
    <cellStyle name="Calc Units (0) 4 13" xfId="32710"/>
    <cellStyle name="Calc Units (0) 4 14" xfId="32711"/>
    <cellStyle name="Calc Units (0) 4 2" xfId="1133"/>
    <cellStyle name="Calc Units (0) 4 2 2" xfId="7250"/>
    <cellStyle name="Calc Units (0) 4 2 2 2" xfId="12954"/>
    <cellStyle name="Calc Units (0) 4 2 3" xfId="12955"/>
    <cellStyle name="Calc Units (0) 4 2 4" xfId="32712"/>
    <cellStyle name="Calc Units (0) 4 2 5" xfId="32713"/>
    <cellStyle name="Calc Units (0) 4 3" xfId="1370"/>
    <cellStyle name="Calc Units (0) 4 3 2" xfId="7438"/>
    <cellStyle name="Calc Units (0) 4 3 2 2" xfId="12956"/>
    <cellStyle name="Calc Units (0) 4 3 3" xfId="12957"/>
    <cellStyle name="Calc Units (0) 4 3 4" xfId="32714"/>
    <cellStyle name="Calc Units (0) 4 3 5" xfId="32715"/>
    <cellStyle name="Calc Units (0) 4 4" xfId="1975"/>
    <cellStyle name="Calc Units (0) 4 4 2" xfId="7902"/>
    <cellStyle name="Calc Units (0) 4 4 2 2" xfId="12958"/>
    <cellStyle name="Calc Units (0) 4 4 3" xfId="12959"/>
    <cellStyle name="Calc Units (0) 4 4 4" xfId="32716"/>
    <cellStyle name="Calc Units (0) 4 4 5" xfId="32717"/>
    <cellStyle name="Calc Units (0) 4 5" xfId="2580"/>
    <cellStyle name="Calc Units (0) 4 5 2" xfId="8368"/>
    <cellStyle name="Calc Units (0) 4 5 2 2" xfId="12960"/>
    <cellStyle name="Calc Units (0) 4 5 3" xfId="12961"/>
    <cellStyle name="Calc Units (0) 4 5 4" xfId="32718"/>
    <cellStyle name="Calc Units (0) 4 5 5" xfId="32719"/>
    <cellStyle name="Calc Units (0) 4 6" xfId="3185"/>
    <cellStyle name="Calc Units (0) 4 6 2" xfId="8831"/>
    <cellStyle name="Calc Units (0) 4 6 2 2" xfId="12962"/>
    <cellStyle name="Calc Units (0) 4 6 3" xfId="12963"/>
    <cellStyle name="Calc Units (0) 4 6 4" xfId="32720"/>
    <cellStyle name="Calc Units (0) 4 6 5" xfId="32721"/>
    <cellStyle name="Calc Units (0) 4 7" xfId="3788"/>
    <cellStyle name="Calc Units (0) 4 7 2" xfId="9295"/>
    <cellStyle name="Calc Units (0) 4 7 2 2" xfId="12964"/>
    <cellStyle name="Calc Units (0) 4 7 3" xfId="12965"/>
    <cellStyle name="Calc Units (0) 4 7 4" xfId="32722"/>
    <cellStyle name="Calc Units (0) 4 7 5" xfId="32723"/>
    <cellStyle name="Calc Units (0) 4 8" xfId="4395"/>
    <cellStyle name="Calc Units (0) 4 8 2" xfId="9762"/>
    <cellStyle name="Calc Units (0) 4 8 2 2" xfId="12966"/>
    <cellStyle name="Calc Units (0) 4 8 3" xfId="12967"/>
    <cellStyle name="Calc Units (0) 4 8 4" xfId="32724"/>
    <cellStyle name="Calc Units (0) 4 8 5" xfId="32725"/>
    <cellStyle name="Calc Units (0) 4 9" xfId="4987"/>
    <cellStyle name="Calc Units (0) 4 9 2" xfId="10212"/>
    <cellStyle name="Calc Units (0) 4 9 2 2" xfId="12968"/>
    <cellStyle name="Calc Units (0) 4 9 3" xfId="12969"/>
    <cellStyle name="Calc Units (0) 4 9 4" xfId="32726"/>
    <cellStyle name="Calc Units (0) 4 9 5" xfId="32727"/>
    <cellStyle name="Calc Units (0) 5" xfId="231"/>
    <cellStyle name="Calc Units (0) 5 10" xfId="5573"/>
    <cellStyle name="Calc Units (0) 5 10 2" xfId="10661"/>
    <cellStyle name="Calc Units (0) 5 10 2 2" xfId="12970"/>
    <cellStyle name="Calc Units (0) 5 10 3" xfId="12971"/>
    <cellStyle name="Calc Units (0) 5 10 4" xfId="32728"/>
    <cellStyle name="Calc Units (0) 5 10 5" xfId="32729"/>
    <cellStyle name="Calc Units (0) 5 11" xfId="6628"/>
    <cellStyle name="Calc Units (0) 5 11 2" xfId="12972"/>
    <cellStyle name="Calc Units (0) 5 12" xfId="12973"/>
    <cellStyle name="Calc Units (0) 5 13" xfId="32730"/>
    <cellStyle name="Calc Units (0) 5 14" xfId="32731"/>
    <cellStyle name="Calc Units (0) 5 2" xfId="1134"/>
    <cellStyle name="Calc Units (0) 5 2 2" xfId="7251"/>
    <cellStyle name="Calc Units (0) 5 2 2 2" xfId="12974"/>
    <cellStyle name="Calc Units (0) 5 2 3" xfId="12975"/>
    <cellStyle name="Calc Units (0) 5 2 4" xfId="32732"/>
    <cellStyle name="Calc Units (0) 5 2 5" xfId="32733"/>
    <cellStyle name="Calc Units (0) 5 3" xfId="1369"/>
    <cellStyle name="Calc Units (0) 5 3 2" xfId="7437"/>
    <cellStyle name="Calc Units (0) 5 3 2 2" xfId="12976"/>
    <cellStyle name="Calc Units (0) 5 3 3" xfId="12977"/>
    <cellStyle name="Calc Units (0) 5 3 4" xfId="32734"/>
    <cellStyle name="Calc Units (0) 5 3 5" xfId="32735"/>
    <cellStyle name="Calc Units (0) 5 4" xfId="1974"/>
    <cellStyle name="Calc Units (0) 5 4 2" xfId="7901"/>
    <cellStyle name="Calc Units (0) 5 4 2 2" xfId="12978"/>
    <cellStyle name="Calc Units (0) 5 4 3" xfId="12979"/>
    <cellStyle name="Calc Units (0) 5 4 4" xfId="32736"/>
    <cellStyle name="Calc Units (0) 5 4 5" xfId="32737"/>
    <cellStyle name="Calc Units (0) 5 5" xfId="2579"/>
    <cellStyle name="Calc Units (0) 5 5 2" xfId="8367"/>
    <cellStyle name="Calc Units (0) 5 5 2 2" xfId="12980"/>
    <cellStyle name="Calc Units (0) 5 5 3" xfId="12981"/>
    <cellStyle name="Calc Units (0) 5 5 4" xfId="32738"/>
    <cellStyle name="Calc Units (0) 5 5 5" xfId="32739"/>
    <cellStyle name="Calc Units (0) 5 6" xfId="3184"/>
    <cellStyle name="Calc Units (0) 5 6 2" xfId="8830"/>
    <cellStyle name="Calc Units (0) 5 6 2 2" xfId="12982"/>
    <cellStyle name="Calc Units (0) 5 6 3" xfId="12983"/>
    <cellStyle name="Calc Units (0) 5 6 4" xfId="32740"/>
    <cellStyle name="Calc Units (0) 5 6 5" xfId="32741"/>
    <cellStyle name="Calc Units (0) 5 7" xfId="3787"/>
    <cellStyle name="Calc Units (0) 5 7 2" xfId="9294"/>
    <cellStyle name="Calc Units (0) 5 7 2 2" xfId="12984"/>
    <cellStyle name="Calc Units (0) 5 7 3" xfId="12985"/>
    <cellStyle name="Calc Units (0) 5 7 4" xfId="32742"/>
    <cellStyle name="Calc Units (0) 5 7 5" xfId="32743"/>
    <cellStyle name="Calc Units (0) 5 8" xfId="4394"/>
    <cellStyle name="Calc Units (0) 5 8 2" xfId="9761"/>
    <cellStyle name="Calc Units (0) 5 8 2 2" xfId="12986"/>
    <cellStyle name="Calc Units (0) 5 8 3" xfId="12987"/>
    <cellStyle name="Calc Units (0) 5 8 4" xfId="32744"/>
    <cellStyle name="Calc Units (0) 5 8 5" xfId="32745"/>
    <cellStyle name="Calc Units (0) 5 9" xfId="4986"/>
    <cellStyle name="Calc Units (0) 5 9 2" xfId="10211"/>
    <cellStyle name="Calc Units (0) 5 9 2 2" xfId="12988"/>
    <cellStyle name="Calc Units (0) 5 9 3" xfId="12989"/>
    <cellStyle name="Calc Units (0) 5 9 4" xfId="32746"/>
    <cellStyle name="Calc Units (0) 5 9 5" xfId="32747"/>
    <cellStyle name="Calc Units (0) 6" xfId="232"/>
    <cellStyle name="Calc Units (0) 6 10" xfId="5572"/>
    <cellStyle name="Calc Units (0) 6 10 2" xfId="10660"/>
    <cellStyle name="Calc Units (0) 6 10 2 2" xfId="12990"/>
    <cellStyle name="Calc Units (0) 6 10 3" xfId="12991"/>
    <cellStyle name="Calc Units (0) 6 10 4" xfId="32748"/>
    <cellStyle name="Calc Units (0) 6 10 5" xfId="32749"/>
    <cellStyle name="Calc Units (0) 6 11" xfId="6629"/>
    <cellStyle name="Calc Units (0) 6 11 2" xfId="12992"/>
    <cellStyle name="Calc Units (0) 6 12" xfId="12993"/>
    <cellStyle name="Calc Units (0) 6 13" xfId="32750"/>
    <cellStyle name="Calc Units (0) 6 14" xfId="32751"/>
    <cellStyle name="Calc Units (0) 6 2" xfId="1135"/>
    <cellStyle name="Calc Units (0) 6 2 2" xfId="7252"/>
    <cellStyle name="Calc Units (0) 6 2 2 2" xfId="12994"/>
    <cellStyle name="Calc Units (0) 6 2 3" xfId="12995"/>
    <cellStyle name="Calc Units (0) 6 2 4" xfId="32752"/>
    <cellStyle name="Calc Units (0) 6 2 5" xfId="32753"/>
    <cellStyle name="Calc Units (0) 6 3" xfId="1368"/>
    <cellStyle name="Calc Units (0) 6 3 2" xfId="7436"/>
    <cellStyle name="Calc Units (0) 6 3 2 2" xfId="12996"/>
    <cellStyle name="Calc Units (0) 6 3 3" xfId="12997"/>
    <cellStyle name="Calc Units (0) 6 3 4" xfId="32754"/>
    <cellStyle name="Calc Units (0) 6 3 5" xfId="32755"/>
    <cellStyle name="Calc Units (0) 6 4" xfId="1973"/>
    <cellStyle name="Calc Units (0) 6 4 2" xfId="7900"/>
    <cellStyle name="Calc Units (0) 6 4 2 2" xfId="12998"/>
    <cellStyle name="Calc Units (0) 6 4 3" xfId="12999"/>
    <cellStyle name="Calc Units (0) 6 4 4" xfId="32756"/>
    <cellStyle name="Calc Units (0) 6 4 5" xfId="32757"/>
    <cellStyle name="Calc Units (0) 6 5" xfId="2578"/>
    <cellStyle name="Calc Units (0) 6 5 2" xfId="8366"/>
    <cellStyle name="Calc Units (0) 6 5 2 2" xfId="13000"/>
    <cellStyle name="Calc Units (0) 6 5 3" xfId="13001"/>
    <cellStyle name="Calc Units (0) 6 5 4" xfId="32758"/>
    <cellStyle name="Calc Units (0) 6 5 5" xfId="32759"/>
    <cellStyle name="Calc Units (0) 6 6" xfId="3183"/>
    <cellStyle name="Calc Units (0) 6 6 2" xfId="8829"/>
    <cellStyle name="Calc Units (0) 6 6 2 2" xfId="13002"/>
    <cellStyle name="Calc Units (0) 6 6 3" xfId="13003"/>
    <cellStyle name="Calc Units (0) 6 6 4" xfId="32760"/>
    <cellStyle name="Calc Units (0) 6 6 5" xfId="32761"/>
    <cellStyle name="Calc Units (0) 6 7" xfId="3786"/>
    <cellStyle name="Calc Units (0) 6 7 2" xfId="9293"/>
    <cellStyle name="Calc Units (0) 6 7 2 2" xfId="13004"/>
    <cellStyle name="Calc Units (0) 6 7 3" xfId="13005"/>
    <cellStyle name="Calc Units (0) 6 7 4" xfId="32762"/>
    <cellStyle name="Calc Units (0) 6 7 5" xfId="32763"/>
    <cellStyle name="Calc Units (0) 6 8" xfId="4393"/>
    <cellStyle name="Calc Units (0) 6 8 2" xfId="9760"/>
    <cellStyle name="Calc Units (0) 6 8 2 2" xfId="13006"/>
    <cellStyle name="Calc Units (0) 6 8 3" xfId="13007"/>
    <cellStyle name="Calc Units (0) 6 8 4" xfId="32764"/>
    <cellStyle name="Calc Units (0) 6 8 5" xfId="32765"/>
    <cellStyle name="Calc Units (0) 6 9" xfId="4985"/>
    <cellStyle name="Calc Units (0) 6 9 2" xfId="10210"/>
    <cellStyle name="Calc Units (0) 6 9 2 2" xfId="13008"/>
    <cellStyle name="Calc Units (0) 6 9 3" xfId="13009"/>
    <cellStyle name="Calc Units (0) 6 9 4" xfId="32766"/>
    <cellStyle name="Calc Units (0) 6 9 5" xfId="32767"/>
    <cellStyle name="Calc Units (0) 7" xfId="233"/>
    <cellStyle name="Calc Units (0) 7 10" xfId="5571"/>
    <cellStyle name="Calc Units (0) 7 10 2" xfId="10659"/>
    <cellStyle name="Calc Units (0) 7 10 2 2" xfId="13010"/>
    <cellStyle name="Calc Units (0) 7 10 3" xfId="13011"/>
    <cellStyle name="Calc Units (0) 7 10 4" xfId="32768"/>
    <cellStyle name="Calc Units (0) 7 10 5" xfId="32769"/>
    <cellStyle name="Calc Units (0) 7 11" xfId="6630"/>
    <cellStyle name="Calc Units (0) 7 11 2" xfId="13012"/>
    <cellStyle name="Calc Units (0) 7 12" xfId="13013"/>
    <cellStyle name="Calc Units (0) 7 13" xfId="32770"/>
    <cellStyle name="Calc Units (0) 7 14" xfId="32771"/>
    <cellStyle name="Calc Units (0) 7 2" xfId="1136"/>
    <cellStyle name="Calc Units (0) 7 2 2" xfId="7253"/>
    <cellStyle name="Calc Units (0) 7 2 2 2" xfId="13014"/>
    <cellStyle name="Calc Units (0) 7 2 3" xfId="13015"/>
    <cellStyle name="Calc Units (0) 7 2 4" xfId="32772"/>
    <cellStyle name="Calc Units (0) 7 2 5" xfId="32773"/>
    <cellStyle name="Calc Units (0) 7 3" xfId="1367"/>
    <cellStyle name="Calc Units (0) 7 3 2" xfId="7435"/>
    <cellStyle name="Calc Units (0) 7 3 2 2" xfId="13016"/>
    <cellStyle name="Calc Units (0) 7 3 3" xfId="13017"/>
    <cellStyle name="Calc Units (0) 7 3 4" xfId="32774"/>
    <cellStyle name="Calc Units (0) 7 3 5" xfId="32775"/>
    <cellStyle name="Calc Units (0) 7 4" xfId="1972"/>
    <cellStyle name="Calc Units (0) 7 4 2" xfId="7899"/>
    <cellStyle name="Calc Units (0) 7 4 2 2" xfId="13018"/>
    <cellStyle name="Calc Units (0) 7 4 3" xfId="13019"/>
    <cellStyle name="Calc Units (0) 7 4 4" xfId="32776"/>
    <cellStyle name="Calc Units (0) 7 4 5" xfId="32777"/>
    <cellStyle name="Calc Units (0) 7 5" xfId="2577"/>
    <cellStyle name="Calc Units (0) 7 5 2" xfId="8365"/>
    <cellStyle name="Calc Units (0) 7 5 2 2" xfId="13020"/>
    <cellStyle name="Calc Units (0) 7 5 3" xfId="13021"/>
    <cellStyle name="Calc Units (0) 7 5 4" xfId="32778"/>
    <cellStyle name="Calc Units (0) 7 5 5" xfId="32779"/>
    <cellStyle name="Calc Units (0) 7 6" xfId="3182"/>
    <cellStyle name="Calc Units (0) 7 6 2" xfId="8828"/>
    <cellStyle name="Calc Units (0) 7 6 2 2" xfId="13022"/>
    <cellStyle name="Calc Units (0) 7 6 3" xfId="13023"/>
    <cellStyle name="Calc Units (0) 7 6 4" xfId="32780"/>
    <cellStyle name="Calc Units (0) 7 6 5" xfId="32781"/>
    <cellStyle name="Calc Units (0) 7 7" xfId="3785"/>
    <cellStyle name="Calc Units (0) 7 7 2" xfId="9292"/>
    <cellStyle name="Calc Units (0) 7 7 2 2" xfId="13024"/>
    <cellStyle name="Calc Units (0) 7 7 3" xfId="13025"/>
    <cellStyle name="Calc Units (0) 7 7 4" xfId="32782"/>
    <cellStyle name="Calc Units (0) 7 7 5" xfId="32783"/>
    <cellStyle name="Calc Units (0) 7 8" xfId="4392"/>
    <cellStyle name="Calc Units (0) 7 8 2" xfId="9759"/>
    <cellStyle name="Calc Units (0) 7 8 2 2" xfId="13026"/>
    <cellStyle name="Calc Units (0) 7 8 3" xfId="13027"/>
    <cellStyle name="Calc Units (0) 7 8 4" xfId="32784"/>
    <cellStyle name="Calc Units (0) 7 8 5" xfId="32785"/>
    <cellStyle name="Calc Units (0) 7 9" xfId="4984"/>
    <cellStyle name="Calc Units (0) 7 9 2" xfId="10209"/>
    <cellStyle name="Calc Units (0) 7 9 2 2" xfId="13028"/>
    <cellStyle name="Calc Units (0) 7 9 3" xfId="13029"/>
    <cellStyle name="Calc Units (0) 7 9 4" xfId="32786"/>
    <cellStyle name="Calc Units (0) 7 9 5" xfId="32787"/>
    <cellStyle name="Calc Units (0) 8" xfId="234"/>
    <cellStyle name="Calc Units (0) 8 10" xfId="5570"/>
    <cellStyle name="Calc Units (0) 8 10 2" xfId="10658"/>
    <cellStyle name="Calc Units (0) 8 10 2 2" xfId="13030"/>
    <cellStyle name="Calc Units (0) 8 10 3" xfId="13031"/>
    <cellStyle name="Calc Units (0) 8 10 4" xfId="32788"/>
    <cellStyle name="Calc Units (0) 8 10 5" xfId="32789"/>
    <cellStyle name="Calc Units (0) 8 11" xfId="6631"/>
    <cellStyle name="Calc Units (0) 8 11 2" xfId="13032"/>
    <cellStyle name="Calc Units (0) 8 12" xfId="13033"/>
    <cellStyle name="Calc Units (0) 8 13" xfId="32790"/>
    <cellStyle name="Calc Units (0) 8 14" xfId="32791"/>
    <cellStyle name="Calc Units (0) 8 2" xfId="1137"/>
    <cellStyle name="Calc Units (0) 8 2 2" xfId="7254"/>
    <cellStyle name="Calc Units (0) 8 2 2 2" xfId="13034"/>
    <cellStyle name="Calc Units (0) 8 2 3" xfId="13035"/>
    <cellStyle name="Calc Units (0) 8 2 4" xfId="32792"/>
    <cellStyle name="Calc Units (0) 8 2 5" xfId="32793"/>
    <cellStyle name="Calc Units (0) 8 3" xfId="1366"/>
    <cellStyle name="Calc Units (0) 8 3 2" xfId="7434"/>
    <cellStyle name="Calc Units (0) 8 3 2 2" xfId="13036"/>
    <cellStyle name="Calc Units (0) 8 3 3" xfId="13037"/>
    <cellStyle name="Calc Units (0) 8 3 4" xfId="32794"/>
    <cellStyle name="Calc Units (0) 8 3 5" xfId="32795"/>
    <cellStyle name="Calc Units (0) 8 4" xfId="1971"/>
    <cellStyle name="Calc Units (0) 8 4 2" xfId="7898"/>
    <cellStyle name="Calc Units (0) 8 4 2 2" xfId="13038"/>
    <cellStyle name="Calc Units (0) 8 4 3" xfId="13039"/>
    <cellStyle name="Calc Units (0) 8 4 4" xfId="32796"/>
    <cellStyle name="Calc Units (0) 8 4 5" xfId="32797"/>
    <cellStyle name="Calc Units (0) 8 5" xfId="2576"/>
    <cellStyle name="Calc Units (0) 8 5 2" xfId="8364"/>
    <cellStyle name="Calc Units (0) 8 5 2 2" xfId="13040"/>
    <cellStyle name="Calc Units (0) 8 5 3" xfId="13041"/>
    <cellStyle name="Calc Units (0) 8 5 4" xfId="32798"/>
    <cellStyle name="Calc Units (0) 8 5 5" xfId="32799"/>
    <cellStyle name="Calc Units (0) 8 6" xfId="3181"/>
    <cellStyle name="Calc Units (0) 8 6 2" xfId="8827"/>
    <cellStyle name="Calc Units (0) 8 6 2 2" xfId="13042"/>
    <cellStyle name="Calc Units (0) 8 6 3" xfId="13043"/>
    <cellStyle name="Calc Units (0) 8 6 4" xfId="32800"/>
    <cellStyle name="Calc Units (0) 8 6 5" xfId="32801"/>
    <cellStyle name="Calc Units (0) 8 7" xfId="3784"/>
    <cellStyle name="Calc Units (0) 8 7 2" xfId="9291"/>
    <cellStyle name="Calc Units (0) 8 7 2 2" xfId="13044"/>
    <cellStyle name="Calc Units (0) 8 7 3" xfId="13045"/>
    <cellStyle name="Calc Units (0) 8 7 4" xfId="32802"/>
    <cellStyle name="Calc Units (0) 8 7 5" xfId="32803"/>
    <cellStyle name="Calc Units (0) 8 8" xfId="4391"/>
    <cellStyle name="Calc Units (0) 8 8 2" xfId="9758"/>
    <cellStyle name="Calc Units (0) 8 8 2 2" xfId="13046"/>
    <cellStyle name="Calc Units (0) 8 8 3" xfId="13047"/>
    <cellStyle name="Calc Units (0) 8 8 4" xfId="32804"/>
    <cellStyle name="Calc Units (0) 8 8 5" xfId="32805"/>
    <cellStyle name="Calc Units (0) 8 9" xfId="4983"/>
    <cellStyle name="Calc Units (0) 8 9 2" xfId="10208"/>
    <cellStyle name="Calc Units (0) 8 9 2 2" xfId="13048"/>
    <cellStyle name="Calc Units (0) 8 9 3" xfId="13049"/>
    <cellStyle name="Calc Units (0) 8 9 4" xfId="32806"/>
    <cellStyle name="Calc Units (0) 8 9 5" xfId="32807"/>
    <cellStyle name="Calc Units (0) 9" xfId="235"/>
    <cellStyle name="Calc Units (0) 9 10" xfId="5569"/>
    <cellStyle name="Calc Units (0) 9 10 2" xfId="10657"/>
    <cellStyle name="Calc Units (0) 9 10 2 2" xfId="13050"/>
    <cellStyle name="Calc Units (0) 9 10 3" xfId="13051"/>
    <cellStyle name="Calc Units (0) 9 10 4" xfId="32808"/>
    <cellStyle name="Calc Units (0) 9 10 5" xfId="32809"/>
    <cellStyle name="Calc Units (0) 9 11" xfId="6632"/>
    <cellStyle name="Calc Units (0) 9 11 2" xfId="13052"/>
    <cellStyle name="Calc Units (0) 9 12" xfId="13053"/>
    <cellStyle name="Calc Units (0) 9 13" xfId="32810"/>
    <cellStyle name="Calc Units (0) 9 14" xfId="32811"/>
    <cellStyle name="Calc Units (0) 9 2" xfId="1138"/>
    <cellStyle name="Calc Units (0) 9 2 2" xfId="7255"/>
    <cellStyle name="Calc Units (0) 9 2 2 2" xfId="13054"/>
    <cellStyle name="Calc Units (0) 9 2 3" xfId="13055"/>
    <cellStyle name="Calc Units (0) 9 2 4" xfId="32812"/>
    <cellStyle name="Calc Units (0) 9 2 5" xfId="32813"/>
    <cellStyle name="Calc Units (0) 9 3" xfId="1365"/>
    <cellStyle name="Calc Units (0) 9 3 2" xfId="7433"/>
    <cellStyle name="Calc Units (0) 9 3 2 2" xfId="13056"/>
    <cellStyle name="Calc Units (0) 9 3 3" xfId="13057"/>
    <cellStyle name="Calc Units (0) 9 3 4" xfId="32814"/>
    <cellStyle name="Calc Units (0) 9 3 5" xfId="32815"/>
    <cellStyle name="Calc Units (0) 9 4" xfId="1970"/>
    <cellStyle name="Calc Units (0) 9 4 2" xfId="7897"/>
    <cellStyle name="Calc Units (0) 9 4 2 2" xfId="13058"/>
    <cellStyle name="Calc Units (0) 9 4 3" xfId="13059"/>
    <cellStyle name="Calc Units (0) 9 4 4" xfId="32816"/>
    <cellStyle name="Calc Units (0) 9 4 5" xfId="32817"/>
    <cellStyle name="Calc Units (0) 9 5" xfId="2575"/>
    <cellStyle name="Calc Units (0) 9 5 2" xfId="8363"/>
    <cellStyle name="Calc Units (0) 9 5 2 2" xfId="13060"/>
    <cellStyle name="Calc Units (0) 9 5 3" xfId="13061"/>
    <cellStyle name="Calc Units (0) 9 5 4" xfId="32818"/>
    <cellStyle name="Calc Units (0) 9 5 5" xfId="32819"/>
    <cellStyle name="Calc Units (0) 9 6" xfId="3180"/>
    <cellStyle name="Calc Units (0) 9 6 2" xfId="8826"/>
    <cellStyle name="Calc Units (0) 9 6 2 2" xfId="13062"/>
    <cellStyle name="Calc Units (0) 9 6 3" xfId="13063"/>
    <cellStyle name="Calc Units (0) 9 6 4" xfId="32820"/>
    <cellStyle name="Calc Units (0) 9 6 5" xfId="32821"/>
    <cellStyle name="Calc Units (0) 9 7" xfId="3783"/>
    <cellStyle name="Calc Units (0) 9 7 2" xfId="9290"/>
    <cellStyle name="Calc Units (0) 9 7 2 2" xfId="13064"/>
    <cellStyle name="Calc Units (0) 9 7 3" xfId="13065"/>
    <cellStyle name="Calc Units (0) 9 7 4" xfId="32822"/>
    <cellStyle name="Calc Units (0) 9 7 5" xfId="32823"/>
    <cellStyle name="Calc Units (0) 9 8" xfId="4390"/>
    <cellStyle name="Calc Units (0) 9 8 2" xfId="9757"/>
    <cellStyle name="Calc Units (0) 9 8 2 2" xfId="13066"/>
    <cellStyle name="Calc Units (0) 9 8 3" xfId="13067"/>
    <cellStyle name="Calc Units (0) 9 8 4" xfId="32824"/>
    <cellStyle name="Calc Units (0) 9 8 5" xfId="32825"/>
    <cellStyle name="Calc Units (0) 9 9" xfId="4982"/>
    <cellStyle name="Calc Units (0) 9 9 2" xfId="10207"/>
    <cellStyle name="Calc Units (0) 9 9 2 2" xfId="13068"/>
    <cellStyle name="Calc Units (0) 9 9 3" xfId="13069"/>
    <cellStyle name="Calc Units (0) 9 9 4" xfId="32826"/>
    <cellStyle name="Calc Units (0) 9 9 5" xfId="32827"/>
    <cellStyle name="Calc Units (0)_33" xfId="236"/>
    <cellStyle name="Calc Units (1)" xfId="237"/>
    <cellStyle name="Calc Units (1) 10" xfId="238"/>
    <cellStyle name="Calc Units (1) 10 10" xfId="5568"/>
    <cellStyle name="Calc Units (1) 10 10 2" xfId="10656"/>
    <cellStyle name="Calc Units (1) 10 10 2 2" xfId="13070"/>
    <cellStyle name="Calc Units (1) 10 10 3" xfId="13071"/>
    <cellStyle name="Calc Units (1) 10 10 4" xfId="32828"/>
    <cellStyle name="Calc Units (1) 10 10 5" xfId="32829"/>
    <cellStyle name="Calc Units (1) 10 11" xfId="6634"/>
    <cellStyle name="Calc Units (1) 10 11 2" xfId="13072"/>
    <cellStyle name="Calc Units (1) 10 12" xfId="13073"/>
    <cellStyle name="Calc Units (1) 10 13" xfId="32830"/>
    <cellStyle name="Calc Units (1) 10 14" xfId="32831"/>
    <cellStyle name="Calc Units (1) 10 2" xfId="1140"/>
    <cellStyle name="Calc Units (1) 10 2 2" xfId="7257"/>
    <cellStyle name="Calc Units (1) 10 2 2 2" xfId="13074"/>
    <cellStyle name="Calc Units (1) 10 2 3" xfId="13075"/>
    <cellStyle name="Calc Units (1) 10 2 4" xfId="32832"/>
    <cellStyle name="Calc Units (1) 10 2 5" xfId="32833"/>
    <cellStyle name="Calc Units (1) 10 3" xfId="1363"/>
    <cellStyle name="Calc Units (1) 10 3 2" xfId="7431"/>
    <cellStyle name="Calc Units (1) 10 3 2 2" xfId="13076"/>
    <cellStyle name="Calc Units (1) 10 3 3" xfId="13077"/>
    <cellStyle name="Calc Units (1) 10 3 4" xfId="32834"/>
    <cellStyle name="Calc Units (1) 10 3 5" xfId="32835"/>
    <cellStyle name="Calc Units (1) 10 4" xfId="1968"/>
    <cellStyle name="Calc Units (1) 10 4 2" xfId="7895"/>
    <cellStyle name="Calc Units (1) 10 4 2 2" xfId="13078"/>
    <cellStyle name="Calc Units (1) 10 4 3" xfId="13079"/>
    <cellStyle name="Calc Units (1) 10 4 4" xfId="32836"/>
    <cellStyle name="Calc Units (1) 10 4 5" xfId="32837"/>
    <cellStyle name="Calc Units (1) 10 5" xfId="2573"/>
    <cellStyle name="Calc Units (1) 10 5 2" xfId="8361"/>
    <cellStyle name="Calc Units (1) 10 5 2 2" xfId="13080"/>
    <cellStyle name="Calc Units (1) 10 5 3" xfId="13081"/>
    <cellStyle name="Calc Units (1) 10 5 4" xfId="32838"/>
    <cellStyle name="Calc Units (1) 10 5 5" xfId="32839"/>
    <cellStyle name="Calc Units (1) 10 6" xfId="3178"/>
    <cellStyle name="Calc Units (1) 10 6 2" xfId="8825"/>
    <cellStyle name="Calc Units (1) 10 6 2 2" xfId="13082"/>
    <cellStyle name="Calc Units (1) 10 6 3" xfId="13083"/>
    <cellStyle name="Calc Units (1) 10 6 4" xfId="32840"/>
    <cellStyle name="Calc Units (1) 10 6 5" xfId="32841"/>
    <cellStyle name="Calc Units (1) 10 7" xfId="3781"/>
    <cellStyle name="Calc Units (1) 10 7 2" xfId="9288"/>
    <cellStyle name="Calc Units (1) 10 7 2 2" xfId="13084"/>
    <cellStyle name="Calc Units (1) 10 7 3" xfId="13085"/>
    <cellStyle name="Calc Units (1) 10 7 4" xfId="32842"/>
    <cellStyle name="Calc Units (1) 10 7 5" xfId="32843"/>
    <cellStyle name="Calc Units (1) 10 8" xfId="4388"/>
    <cellStyle name="Calc Units (1) 10 8 2" xfId="9756"/>
    <cellStyle name="Calc Units (1) 10 8 2 2" xfId="13086"/>
    <cellStyle name="Calc Units (1) 10 8 3" xfId="13087"/>
    <cellStyle name="Calc Units (1) 10 8 4" xfId="32844"/>
    <cellStyle name="Calc Units (1) 10 8 5" xfId="32845"/>
    <cellStyle name="Calc Units (1) 10 9" xfId="4980"/>
    <cellStyle name="Calc Units (1) 10 9 2" xfId="10206"/>
    <cellStyle name="Calc Units (1) 10 9 2 2" xfId="13088"/>
    <cellStyle name="Calc Units (1) 10 9 3" xfId="13089"/>
    <cellStyle name="Calc Units (1) 10 9 4" xfId="32846"/>
    <cellStyle name="Calc Units (1) 10 9 5" xfId="32847"/>
    <cellStyle name="Calc Units (1) 11" xfId="239"/>
    <cellStyle name="Calc Units (1) 11 10" xfId="5567"/>
    <cellStyle name="Calc Units (1) 11 10 2" xfId="10655"/>
    <cellStyle name="Calc Units (1) 11 10 2 2" xfId="13090"/>
    <cellStyle name="Calc Units (1) 11 10 3" xfId="13091"/>
    <cellStyle name="Calc Units (1) 11 10 4" xfId="32848"/>
    <cellStyle name="Calc Units (1) 11 10 5" xfId="32849"/>
    <cellStyle name="Calc Units (1) 11 11" xfId="6635"/>
    <cellStyle name="Calc Units (1) 11 11 2" xfId="13092"/>
    <cellStyle name="Calc Units (1) 11 12" xfId="13093"/>
    <cellStyle name="Calc Units (1) 11 13" xfId="32850"/>
    <cellStyle name="Calc Units (1) 11 14" xfId="32851"/>
    <cellStyle name="Calc Units (1) 11 2" xfId="1141"/>
    <cellStyle name="Calc Units (1) 11 2 2" xfId="7258"/>
    <cellStyle name="Calc Units (1) 11 2 2 2" xfId="13094"/>
    <cellStyle name="Calc Units (1) 11 2 3" xfId="13095"/>
    <cellStyle name="Calc Units (1) 11 2 4" xfId="32852"/>
    <cellStyle name="Calc Units (1) 11 2 5" xfId="32853"/>
    <cellStyle name="Calc Units (1) 11 3" xfId="1362"/>
    <cellStyle name="Calc Units (1) 11 3 2" xfId="7430"/>
    <cellStyle name="Calc Units (1) 11 3 2 2" xfId="13096"/>
    <cellStyle name="Calc Units (1) 11 3 3" xfId="13097"/>
    <cellStyle name="Calc Units (1) 11 3 4" xfId="32854"/>
    <cellStyle name="Calc Units (1) 11 3 5" xfId="32855"/>
    <cellStyle name="Calc Units (1) 11 4" xfId="1967"/>
    <cellStyle name="Calc Units (1) 11 4 2" xfId="7894"/>
    <cellStyle name="Calc Units (1) 11 4 2 2" xfId="13098"/>
    <cellStyle name="Calc Units (1) 11 4 3" xfId="13099"/>
    <cellStyle name="Calc Units (1) 11 4 4" xfId="32856"/>
    <cellStyle name="Calc Units (1) 11 4 5" xfId="32857"/>
    <cellStyle name="Calc Units (1) 11 5" xfId="2572"/>
    <cellStyle name="Calc Units (1) 11 5 2" xfId="8360"/>
    <cellStyle name="Calc Units (1) 11 5 2 2" xfId="13100"/>
    <cellStyle name="Calc Units (1) 11 5 3" xfId="13101"/>
    <cellStyle name="Calc Units (1) 11 5 4" xfId="32858"/>
    <cellStyle name="Calc Units (1) 11 5 5" xfId="32859"/>
    <cellStyle name="Calc Units (1) 11 6" xfId="3177"/>
    <cellStyle name="Calc Units (1) 11 6 2" xfId="8824"/>
    <cellStyle name="Calc Units (1) 11 6 2 2" xfId="13102"/>
    <cellStyle name="Calc Units (1) 11 6 3" xfId="13103"/>
    <cellStyle name="Calc Units (1) 11 6 4" xfId="32860"/>
    <cellStyle name="Calc Units (1) 11 6 5" xfId="32861"/>
    <cellStyle name="Calc Units (1) 11 7" xfId="3780"/>
    <cellStyle name="Calc Units (1) 11 7 2" xfId="9287"/>
    <cellStyle name="Calc Units (1) 11 7 2 2" xfId="13104"/>
    <cellStyle name="Calc Units (1) 11 7 3" xfId="13105"/>
    <cellStyle name="Calc Units (1) 11 7 4" xfId="32862"/>
    <cellStyle name="Calc Units (1) 11 7 5" xfId="32863"/>
    <cellStyle name="Calc Units (1) 11 8" xfId="4387"/>
    <cellStyle name="Calc Units (1) 11 8 2" xfId="9755"/>
    <cellStyle name="Calc Units (1) 11 8 2 2" xfId="13106"/>
    <cellStyle name="Calc Units (1) 11 8 3" xfId="13107"/>
    <cellStyle name="Calc Units (1) 11 8 4" xfId="32864"/>
    <cellStyle name="Calc Units (1) 11 8 5" xfId="32865"/>
    <cellStyle name="Calc Units (1) 11 9" xfId="4979"/>
    <cellStyle name="Calc Units (1) 11 9 2" xfId="10205"/>
    <cellStyle name="Calc Units (1) 11 9 2 2" xfId="13108"/>
    <cellStyle name="Calc Units (1) 11 9 3" xfId="13109"/>
    <cellStyle name="Calc Units (1) 11 9 4" xfId="32866"/>
    <cellStyle name="Calc Units (1) 11 9 5" xfId="32867"/>
    <cellStyle name="Calc Units (1) 12" xfId="240"/>
    <cellStyle name="Calc Units (1) 12 10" xfId="5566"/>
    <cellStyle name="Calc Units (1) 12 10 2" xfId="10654"/>
    <cellStyle name="Calc Units (1) 12 10 2 2" xfId="13110"/>
    <cellStyle name="Calc Units (1) 12 10 3" xfId="13111"/>
    <cellStyle name="Calc Units (1) 12 10 4" xfId="32868"/>
    <cellStyle name="Calc Units (1) 12 10 5" xfId="32869"/>
    <cellStyle name="Calc Units (1) 12 11" xfId="6636"/>
    <cellStyle name="Calc Units (1) 12 11 2" xfId="13112"/>
    <cellStyle name="Calc Units (1) 12 12" xfId="13113"/>
    <cellStyle name="Calc Units (1) 12 13" xfId="32870"/>
    <cellStyle name="Calc Units (1) 12 14" xfId="32871"/>
    <cellStyle name="Calc Units (1) 12 2" xfId="1142"/>
    <cellStyle name="Calc Units (1) 12 2 2" xfId="7259"/>
    <cellStyle name="Calc Units (1) 12 2 2 2" xfId="13114"/>
    <cellStyle name="Calc Units (1) 12 2 3" xfId="13115"/>
    <cellStyle name="Calc Units (1) 12 2 4" xfId="32872"/>
    <cellStyle name="Calc Units (1) 12 2 5" xfId="32873"/>
    <cellStyle name="Calc Units (1) 12 3" xfId="1361"/>
    <cellStyle name="Calc Units (1) 12 3 2" xfId="7429"/>
    <cellStyle name="Calc Units (1) 12 3 2 2" xfId="13116"/>
    <cellStyle name="Calc Units (1) 12 3 3" xfId="13117"/>
    <cellStyle name="Calc Units (1) 12 3 4" xfId="32874"/>
    <cellStyle name="Calc Units (1) 12 3 5" xfId="32875"/>
    <cellStyle name="Calc Units (1) 12 4" xfId="1966"/>
    <cellStyle name="Calc Units (1) 12 4 2" xfId="7893"/>
    <cellStyle name="Calc Units (1) 12 4 2 2" xfId="13118"/>
    <cellStyle name="Calc Units (1) 12 4 3" xfId="13119"/>
    <cellStyle name="Calc Units (1) 12 4 4" xfId="32876"/>
    <cellStyle name="Calc Units (1) 12 4 5" xfId="32877"/>
    <cellStyle name="Calc Units (1) 12 5" xfId="2571"/>
    <cellStyle name="Calc Units (1) 12 5 2" xfId="8359"/>
    <cellStyle name="Calc Units (1) 12 5 2 2" xfId="13120"/>
    <cellStyle name="Calc Units (1) 12 5 3" xfId="13121"/>
    <cellStyle name="Calc Units (1) 12 5 4" xfId="32878"/>
    <cellStyle name="Calc Units (1) 12 5 5" xfId="32879"/>
    <cellStyle name="Calc Units (1) 12 6" xfId="3176"/>
    <cellStyle name="Calc Units (1) 12 6 2" xfId="8823"/>
    <cellStyle name="Calc Units (1) 12 6 2 2" xfId="13122"/>
    <cellStyle name="Calc Units (1) 12 6 3" xfId="13123"/>
    <cellStyle name="Calc Units (1) 12 6 4" xfId="32880"/>
    <cellStyle name="Calc Units (1) 12 6 5" xfId="32881"/>
    <cellStyle name="Calc Units (1) 12 7" xfId="3779"/>
    <cellStyle name="Calc Units (1) 12 7 2" xfId="9286"/>
    <cellStyle name="Calc Units (1) 12 7 2 2" xfId="13124"/>
    <cellStyle name="Calc Units (1) 12 7 3" xfId="13125"/>
    <cellStyle name="Calc Units (1) 12 7 4" xfId="32882"/>
    <cellStyle name="Calc Units (1) 12 7 5" xfId="32883"/>
    <cellStyle name="Calc Units (1) 12 8" xfId="4386"/>
    <cellStyle name="Calc Units (1) 12 8 2" xfId="9754"/>
    <cellStyle name="Calc Units (1) 12 8 2 2" xfId="13126"/>
    <cellStyle name="Calc Units (1) 12 8 3" xfId="13127"/>
    <cellStyle name="Calc Units (1) 12 8 4" xfId="32884"/>
    <cellStyle name="Calc Units (1) 12 8 5" xfId="32885"/>
    <cellStyle name="Calc Units (1) 12 9" xfId="4978"/>
    <cellStyle name="Calc Units (1) 12 9 2" xfId="10204"/>
    <cellStyle name="Calc Units (1) 12 9 2 2" xfId="13128"/>
    <cellStyle name="Calc Units (1) 12 9 3" xfId="13129"/>
    <cellStyle name="Calc Units (1) 12 9 4" xfId="32886"/>
    <cellStyle name="Calc Units (1) 12 9 5" xfId="32887"/>
    <cellStyle name="Calc Units (1) 13" xfId="241"/>
    <cellStyle name="Calc Units (1) 13 10" xfId="5565"/>
    <cellStyle name="Calc Units (1) 13 10 2" xfId="10653"/>
    <cellStyle name="Calc Units (1) 13 10 2 2" xfId="13130"/>
    <cellStyle name="Calc Units (1) 13 10 3" xfId="13131"/>
    <cellStyle name="Calc Units (1) 13 10 4" xfId="32888"/>
    <cellStyle name="Calc Units (1) 13 10 5" xfId="32889"/>
    <cellStyle name="Calc Units (1) 13 11" xfId="6637"/>
    <cellStyle name="Calc Units (1) 13 11 2" xfId="13132"/>
    <cellStyle name="Calc Units (1) 13 12" xfId="13133"/>
    <cellStyle name="Calc Units (1) 13 13" xfId="32890"/>
    <cellStyle name="Calc Units (1) 13 14" xfId="32891"/>
    <cellStyle name="Calc Units (1) 13 2" xfId="1143"/>
    <cellStyle name="Calc Units (1) 13 2 2" xfId="7260"/>
    <cellStyle name="Calc Units (1) 13 2 2 2" xfId="13134"/>
    <cellStyle name="Calc Units (1) 13 2 3" xfId="13135"/>
    <cellStyle name="Calc Units (1) 13 2 4" xfId="32892"/>
    <cellStyle name="Calc Units (1) 13 2 5" xfId="32893"/>
    <cellStyle name="Calc Units (1) 13 3" xfId="1360"/>
    <cellStyle name="Calc Units (1) 13 3 2" xfId="7428"/>
    <cellStyle name="Calc Units (1) 13 3 2 2" xfId="13136"/>
    <cellStyle name="Calc Units (1) 13 3 3" xfId="13137"/>
    <cellStyle name="Calc Units (1) 13 3 4" xfId="32894"/>
    <cellStyle name="Calc Units (1) 13 3 5" xfId="32895"/>
    <cellStyle name="Calc Units (1) 13 4" xfId="1965"/>
    <cellStyle name="Calc Units (1) 13 4 2" xfId="7892"/>
    <cellStyle name="Calc Units (1) 13 4 2 2" xfId="13138"/>
    <cellStyle name="Calc Units (1) 13 4 3" xfId="13139"/>
    <cellStyle name="Calc Units (1) 13 4 4" xfId="32896"/>
    <cellStyle name="Calc Units (1) 13 4 5" xfId="32897"/>
    <cellStyle name="Calc Units (1) 13 5" xfId="2570"/>
    <cellStyle name="Calc Units (1) 13 5 2" xfId="8358"/>
    <cellStyle name="Calc Units (1) 13 5 2 2" xfId="13140"/>
    <cellStyle name="Calc Units (1) 13 5 3" xfId="13141"/>
    <cellStyle name="Calc Units (1) 13 5 4" xfId="32898"/>
    <cellStyle name="Calc Units (1) 13 5 5" xfId="32899"/>
    <cellStyle name="Calc Units (1) 13 6" xfId="3175"/>
    <cellStyle name="Calc Units (1) 13 6 2" xfId="8822"/>
    <cellStyle name="Calc Units (1) 13 6 2 2" xfId="13142"/>
    <cellStyle name="Calc Units (1) 13 6 3" xfId="13143"/>
    <cellStyle name="Calc Units (1) 13 6 4" xfId="32900"/>
    <cellStyle name="Calc Units (1) 13 6 5" xfId="32901"/>
    <cellStyle name="Calc Units (1) 13 7" xfId="3778"/>
    <cellStyle name="Calc Units (1) 13 7 2" xfId="9285"/>
    <cellStyle name="Calc Units (1) 13 7 2 2" xfId="13144"/>
    <cellStyle name="Calc Units (1) 13 7 3" xfId="13145"/>
    <cellStyle name="Calc Units (1) 13 7 4" xfId="32902"/>
    <cellStyle name="Calc Units (1) 13 7 5" xfId="32903"/>
    <cellStyle name="Calc Units (1) 13 8" xfId="4385"/>
    <cellStyle name="Calc Units (1) 13 8 2" xfId="9753"/>
    <cellStyle name="Calc Units (1) 13 8 2 2" xfId="13146"/>
    <cellStyle name="Calc Units (1) 13 8 3" xfId="13147"/>
    <cellStyle name="Calc Units (1) 13 8 4" xfId="32904"/>
    <cellStyle name="Calc Units (1) 13 8 5" xfId="32905"/>
    <cellStyle name="Calc Units (1) 13 9" xfId="4977"/>
    <cellStyle name="Calc Units (1) 13 9 2" xfId="10203"/>
    <cellStyle name="Calc Units (1) 13 9 2 2" xfId="13148"/>
    <cellStyle name="Calc Units (1) 13 9 3" xfId="13149"/>
    <cellStyle name="Calc Units (1) 13 9 4" xfId="32906"/>
    <cellStyle name="Calc Units (1) 13 9 5" xfId="32907"/>
    <cellStyle name="Calc Units (1) 14" xfId="242"/>
    <cellStyle name="Calc Units (1) 14 10" xfId="5564"/>
    <cellStyle name="Calc Units (1) 14 10 2" xfId="10652"/>
    <cellStyle name="Calc Units (1) 14 10 2 2" xfId="13150"/>
    <cellStyle name="Calc Units (1) 14 10 3" xfId="13151"/>
    <cellStyle name="Calc Units (1) 14 10 4" xfId="32908"/>
    <cellStyle name="Calc Units (1) 14 10 5" xfId="32909"/>
    <cellStyle name="Calc Units (1) 14 11" xfId="6638"/>
    <cellStyle name="Calc Units (1) 14 11 2" xfId="13152"/>
    <cellStyle name="Calc Units (1) 14 12" xfId="13153"/>
    <cellStyle name="Calc Units (1) 14 13" xfId="32910"/>
    <cellStyle name="Calc Units (1) 14 14" xfId="32911"/>
    <cellStyle name="Calc Units (1) 14 2" xfId="1144"/>
    <cellStyle name="Calc Units (1) 14 2 2" xfId="7261"/>
    <cellStyle name="Calc Units (1) 14 2 2 2" xfId="13154"/>
    <cellStyle name="Calc Units (1) 14 2 3" xfId="13155"/>
    <cellStyle name="Calc Units (1) 14 2 4" xfId="32912"/>
    <cellStyle name="Calc Units (1) 14 2 5" xfId="32913"/>
    <cellStyle name="Calc Units (1) 14 3" xfId="1359"/>
    <cellStyle name="Calc Units (1) 14 3 2" xfId="7427"/>
    <cellStyle name="Calc Units (1) 14 3 2 2" xfId="13156"/>
    <cellStyle name="Calc Units (1) 14 3 3" xfId="13157"/>
    <cellStyle name="Calc Units (1) 14 3 4" xfId="32914"/>
    <cellStyle name="Calc Units (1) 14 3 5" xfId="32915"/>
    <cellStyle name="Calc Units (1) 14 4" xfId="1964"/>
    <cellStyle name="Calc Units (1) 14 4 2" xfId="7891"/>
    <cellStyle name="Calc Units (1) 14 4 2 2" xfId="13158"/>
    <cellStyle name="Calc Units (1) 14 4 3" xfId="13159"/>
    <cellStyle name="Calc Units (1) 14 4 4" xfId="32916"/>
    <cellStyle name="Calc Units (1) 14 4 5" xfId="32917"/>
    <cellStyle name="Calc Units (1) 14 5" xfId="2569"/>
    <cellStyle name="Calc Units (1) 14 5 2" xfId="8357"/>
    <cellStyle name="Calc Units (1) 14 5 2 2" xfId="13160"/>
    <cellStyle name="Calc Units (1) 14 5 3" xfId="13161"/>
    <cellStyle name="Calc Units (1) 14 5 4" xfId="32918"/>
    <cellStyle name="Calc Units (1) 14 5 5" xfId="32919"/>
    <cellStyle name="Calc Units (1) 14 6" xfId="3174"/>
    <cellStyle name="Calc Units (1) 14 6 2" xfId="8821"/>
    <cellStyle name="Calc Units (1) 14 6 2 2" xfId="13162"/>
    <cellStyle name="Calc Units (1) 14 6 3" xfId="13163"/>
    <cellStyle name="Calc Units (1) 14 6 4" xfId="32920"/>
    <cellStyle name="Calc Units (1) 14 6 5" xfId="32921"/>
    <cellStyle name="Calc Units (1) 14 7" xfId="3777"/>
    <cellStyle name="Calc Units (1) 14 7 2" xfId="9284"/>
    <cellStyle name="Calc Units (1) 14 7 2 2" xfId="13164"/>
    <cellStyle name="Calc Units (1) 14 7 3" xfId="13165"/>
    <cellStyle name="Calc Units (1) 14 7 4" xfId="32922"/>
    <cellStyle name="Calc Units (1) 14 7 5" xfId="32923"/>
    <cellStyle name="Calc Units (1) 14 8" xfId="4384"/>
    <cellStyle name="Calc Units (1) 14 8 2" xfId="9752"/>
    <cellStyle name="Calc Units (1) 14 8 2 2" xfId="13166"/>
    <cellStyle name="Calc Units (1) 14 8 3" xfId="13167"/>
    <cellStyle name="Calc Units (1) 14 8 4" xfId="32924"/>
    <cellStyle name="Calc Units (1) 14 8 5" xfId="32925"/>
    <cellStyle name="Calc Units (1) 14 9" xfId="4976"/>
    <cellStyle name="Calc Units (1) 14 9 2" xfId="10202"/>
    <cellStyle name="Calc Units (1) 14 9 2 2" xfId="13168"/>
    <cellStyle name="Calc Units (1) 14 9 3" xfId="13169"/>
    <cellStyle name="Calc Units (1) 14 9 4" xfId="32926"/>
    <cellStyle name="Calc Units (1) 14 9 5" xfId="32927"/>
    <cellStyle name="Calc Units (1) 15" xfId="243"/>
    <cellStyle name="Calc Units (1) 15 10" xfId="5563"/>
    <cellStyle name="Calc Units (1) 15 10 2" xfId="10651"/>
    <cellStyle name="Calc Units (1) 15 10 2 2" xfId="13170"/>
    <cellStyle name="Calc Units (1) 15 10 3" xfId="13171"/>
    <cellStyle name="Calc Units (1) 15 10 4" xfId="32928"/>
    <cellStyle name="Calc Units (1) 15 10 5" xfId="32929"/>
    <cellStyle name="Calc Units (1) 15 11" xfId="6639"/>
    <cellStyle name="Calc Units (1) 15 11 2" xfId="13172"/>
    <cellStyle name="Calc Units (1) 15 12" xfId="13173"/>
    <cellStyle name="Calc Units (1) 15 13" xfId="32930"/>
    <cellStyle name="Calc Units (1) 15 14" xfId="32931"/>
    <cellStyle name="Calc Units (1) 15 2" xfId="1145"/>
    <cellStyle name="Calc Units (1) 15 2 2" xfId="7262"/>
    <cellStyle name="Calc Units (1) 15 2 2 2" xfId="13174"/>
    <cellStyle name="Calc Units (1) 15 2 3" xfId="13175"/>
    <cellStyle name="Calc Units (1) 15 2 4" xfId="32932"/>
    <cellStyle name="Calc Units (1) 15 2 5" xfId="32933"/>
    <cellStyle name="Calc Units (1) 15 3" xfId="1358"/>
    <cellStyle name="Calc Units (1) 15 3 2" xfId="7426"/>
    <cellStyle name="Calc Units (1) 15 3 2 2" xfId="13176"/>
    <cellStyle name="Calc Units (1) 15 3 3" xfId="13177"/>
    <cellStyle name="Calc Units (1) 15 3 4" xfId="32934"/>
    <cellStyle name="Calc Units (1) 15 3 5" xfId="32935"/>
    <cellStyle name="Calc Units (1) 15 4" xfId="1963"/>
    <cellStyle name="Calc Units (1) 15 4 2" xfId="7890"/>
    <cellStyle name="Calc Units (1) 15 4 2 2" xfId="13178"/>
    <cellStyle name="Calc Units (1) 15 4 3" xfId="13179"/>
    <cellStyle name="Calc Units (1) 15 4 4" xfId="32936"/>
    <cellStyle name="Calc Units (1) 15 4 5" xfId="32937"/>
    <cellStyle name="Calc Units (1) 15 5" xfId="2568"/>
    <cellStyle name="Calc Units (1) 15 5 2" xfId="8356"/>
    <cellStyle name="Calc Units (1) 15 5 2 2" xfId="13180"/>
    <cellStyle name="Calc Units (1) 15 5 3" xfId="13181"/>
    <cellStyle name="Calc Units (1) 15 5 4" xfId="32938"/>
    <cellStyle name="Calc Units (1) 15 5 5" xfId="32939"/>
    <cellStyle name="Calc Units (1) 15 6" xfId="3173"/>
    <cellStyle name="Calc Units (1) 15 6 2" xfId="8820"/>
    <cellStyle name="Calc Units (1) 15 6 2 2" xfId="13182"/>
    <cellStyle name="Calc Units (1) 15 6 3" xfId="13183"/>
    <cellStyle name="Calc Units (1) 15 6 4" xfId="32940"/>
    <cellStyle name="Calc Units (1) 15 6 5" xfId="32941"/>
    <cellStyle name="Calc Units (1) 15 7" xfId="3776"/>
    <cellStyle name="Calc Units (1) 15 7 2" xfId="9283"/>
    <cellStyle name="Calc Units (1) 15 7 2 2" xfId="13184"/>
    <cellStyle name="Calc Units (1) 15 7 3" xfId="13185"/>
    <cellStyle name="Calc Units (1) 15 7 4" xfId="32942"/>
    <cellStyle name="Calc Units (1) 15 7 5" xfId="32943"/>
    <cellStyle name="Calc Units (1) 15 8" xfId="4383"/>
    <cellStyle name="Calc Units (1) 15 8 2" xfId="9751"/>
    <cellStyle name="Calc Units (1) 15 8 2 2" xfId="13186"/>
    <cellStyle name="Calc Units (1) 15 8 3" xfId="13187"/>
    <cellStyle name="Calc Units (1) 15 8 4" xfId="32944"/>
    <cellStyle name="Calc Units (1) 15 8 5" xfId="32945"/>
    <cellStyle name="Calc Units (1) 15 9" xfId="4975"/>
    <cellStyle name="Calc Units (1) 15 9 2" xfId="10201"/>
    <cellStyle name="Calc Units (1) 15 9 2 2" xfId="13188"/>
    <cellStyle name="Calc Units (1) 15 9 3" xfId="13189"/>
    <cellStyle name="Calc Units (1) 15 9 4" xfId="32946"/>
    <cellStyle name="Calc Units (1) 15 9 5" xfId="32947"/>
    <cellStyle name="Calc Units (1) 16" xfId="6633"/>
    <cellStyle name="Calc Units (1) 16 10" xfId="32948"/>
    <cellStyle name="Calc Units (1) 16 2" xfId="13190"/>
    <cellStyle name="Calc Units (1) 16 3" xfId="32949"/>
    <cellStyle name="Calc Units (1) 16 4" xfId="32950"/>
    <cellStyle name="Calc Units (1) 16 5" xfId="32951"/>
    <cellStyle name="Calc Units (1) 16 6" xfId="32952"/>
    <cellStyle name="Calc Units (1) 16 7" xfId="32953"/>
    <cellStyle name="Calc Units (1) 16 8" xfId="32954"/>
    <cellStyle name="Calc Units (1) 16 9" xfId="32955"/>
    <cellStyle name="Calc Units (1) 17" xfId="13191"/>
    <cellStyle name="Calc Units (1) 17 10" xfId="32956"/>
    <cellStyle name="Calc Units (1) 17 2" xfId="32957"/>
    <cellStyle name="Calc Units (1) 17 3" xfId="32958"/>
    <cellStyle name="Calc Units (1) 17 4" xfId="32959"/>
    <cellStyle name="Calc Units (1) 17 5" xfId="32960"/>
    <cellStyle name="Calc Units (1) 17 6" xfId="32961"/>
    <cellStyle name="Calc Units (1) 17 7" xfId="32962"/>
    <cellStyle name="Calc Units (1) 17 8" xfId="32963"/>
    <cellStyle name="Calc Units (1) 17 9" xfId="32964"/>
    <cellStyle name="Calc Units (1) 18" xfId="13192"/>
    <cellStyle name="Calc Units (1) 18 10" xfId="32965"/>
    <cellStyle name="Calc Units (1) 18 2" xfId="32966"/>
    <cellStyle name="Calc Units (1) 18 3" xfId="32967"/>
    <cellStyle name="Calc Units (1) 18 4" xfId="32968"/>
    <cellStyle name="Calc Units (1) 18 5" xfId="32969"/>
    <cellStyle name="Calc Units (1) 18 6" xfId="32970"/>
    <cellStyle name="Calc Units (1) 18 7" xfId="32971"/>
    <cellStyle name="Calc Units (1) 18 8" xfId="32972"/>
    <cellStyle name="Calc Units (1) 18 9" xfId="32973"/>
    <cellStyle name="Calc Units (1) 19" xfId="32974"/>
    <cellStyle name="Calc Units (1) 2" xfId="244"/>
    <cellStyle name="Calc Units (1) 2 10" xfId="5562"/>
    <cellStyle name="Calc Units (1) 2 10 2" xfId="10650"/>
    <cellStyle name="Calc Units (1) 2 10 2 2" xfId="13193"/>
    <cellStyle name="Calc Units (1) 2 10 3" xfId="13194"/>
    <cellStyle name="Calc Units (1) 2 10 4" xfId="32975"/>
    <cellStyle name="Calc Units (1) 2 10 5" xfId="32976"/>
    <cellStyle name="Calc Units (1) 2 11" xfId="6640"/>
    <cellStyle name="Calc Units (1) 2 11 2" xfId="13195"/>
    <cellStyle name="Calc Units (1) 2 12" xfId="13196"/>
    <cellStyle name="Calc Units (1) 2 13" xfId="32977"/>
    <cellStyle name="Calc Units (1) 2 14" xfId="32978"/>
    <cellStyle name="Calc Units (1) 2 2" xfId="1146"/>
    <cellStyle name="Calc Units (1) 2 2 2" xfId="7263"/>
    <cellStyle name="Calc Units (1) 2 2 2 2" xfId="13197"/>
    <cellStyle name="Calc Units (1) 2 2 3" xfId="13198"/>
    <cellStyle name="Calc Units (1) 2 2 4" xfId="32979"/>
    <cellStyle name="Calc Units (1) 2 2 5" xfId="32980"/>
    <cellStyle name="Calc Units (1) 2 3" xfId="1357"/>
    <cellStyle name="Calc Units (1) 2 3 2" xfId="7425"/>
    <cellStyle name="Calc Units (1) 2 3 2 2" xfId="13199"/>
    <cellStyle name="Calc Units (1) 2 3 3" xfId="13200"/>
    <cellStyle name="Calc Units (1) 2 3 4" xfId="32981"/>
    <cellStyle name="Calc Units (1) 2 3 5" xfId="32982"/>
    <cellStyle name="Calc Units (1) 2 4" xfId="1962"/>
    <cellStyle name="Calc Units (1) 2 4 2" xfId="7889"/>
    <cellStyle name="Calc Units (1) 2 4 2 2" xfId="13201"/>
    <cellStyle name="Calc Units (1) 2 4 3" xfId="13202"/>
    <cellStyle name="Calc Units (1) 2 4 4" xfId="32983"/>
    <cellStyle name="Calc Units (1) 2 4 5" xfId="32984"/>
    <cellStyle name="Calc Units (1) 2 5" xfId="2567"/>
    <cellStyle name="Calc Units (1) 2 5 2" xfId="8355"/>
    <cellStyle name="Calc Units (1) 2 5 2 2" xfId="13203"/>
    <cellStyle name="Calc Units (1) 2 5 3" xfId="13204"/>
    <cellStyle name="Calc Units (1) 2 5 4" xfId="32985"/>
    <cellStyle name="Calc Units (1) 2 5 5" xfId="32986"/>
    <cellStyle name="Calc Units (1) 2 6" xfId="3172"/>
    <cellStyle name="Calc Units (1) 2 6 2" xfId="8819"/>
    <cellStyle name="Calc Units (1) 2 6 2 2" xfId="13205"/>
    <cellStyle name="Calc Units (1) 2 6 3" xfId="13206"/>
    <cellStyle name="Calc Units (1) 2 6 4" xfId="32987"/>
    <cellStyle name="Calc Units (1) 2 6 5" xfId="32988"/>
    <cellStyle name="Calc Units (1) 2 7" xfId="3775"/>
    <cellStyle name="Calc Units (1) 2 7 2" xfId="9282"/>
    <cellStyle name="Calc Units (1) 2 7 2 2" xfId="13207"/>
    <cellStyle name="Calc Units (1) 2 7 3" xfId="13208"/>
    <cellStyle name="Calc Units (1) 2 7 4" xfId="32989"/>
    <cellStyle name="Calc Units (1) 2 7 5" xfId="32990"/>
    <cellStyle name="Calc Units (1) 2 8" xfId="4382"/>
    <cellStyle name="Calc Units (1) 2 8 2" xfId="9750"/>
    <cellStyle name="Calc Units (1) 2 8 2 2" xfId="13209"/>
    <cellStyle name="Calc Units (1) 2 8 3" xfId="13210"/>
    <cellStyle name="Calc Units (1) 2 8 4" xfId="32991"/>
    <cellStyle name="Calc Units (1) 2 8 5" xfId="32992"/>
    <cellStyle name="Calc Units (1) 2 9" xfId="4974"/>
    <cellStyle name="Calc Units (1) 2 9 2" xfId="10200"/>
    <cellStyle name="Calc Units (1) 2 9 2 2" xfId="13211"/>
    <cellStyle name="Calc Units (1) 2 9 3" xfId="13212"/>
    <cellStyle name="Calc Units (1) 2 9 4" xfId="32993"/>
    <cellStyle name="Calc Units (1) 2 9 5" xfId="32994"/>
    <cellStyle name="Calc Units (1) 20" xfId="32995"/>
    <cellStyle name="Calc Units (1) 21" xfId="32996"/>
    <cellStyle name="Calc Units (1) 22" xfId="32997"/>
    <cellStyle name="Calc Units (1) 23" xfId="32998"/>
    <cellStyle name="Calc Units (1) 24" xfId="32999"/>
    <cellStyle name="Calc Units (1) 25" xfId="33000"/>
    <cellStyle name="Calc Units (1) 26" xfId="33001"/>
    <cellStyle name="Calc Units (1) 27" xfId="33002"/>
    <cellStyle name="Calc Units (1) 28" xfId="33003"/>
    <cellStyle name="Calc Units (1) 3" xfId="245"/>
    <cellStyle name="Calc Units (1) 3 10" xfId="5561"/>
    <cellStyle name="Calc Units (1) 3 10 2" xfId="10649"/>
    <cellStyle name="Calc Units (1) 3 10 2 2" xfId="13213"/>
    <cellStyle name="Calc Units (1) 3 10 3" xfId="13214"/>
    <cellStyle name="Calc Units (1) 3 10 4" xfId="33004"/>
    <cellStyle name="Calc Units (1) 3 10 5" xfId="33005"/>
    <cellStyle name="Calc Units (1) 3 11" xfId="6641"/>
    <cellStyle name="Calc Units (1) 3 11 2" xfId="13215"/>
    <cellStyle name="Calc Units (1) 3 12" xfId="13216"/>
    <cellStyle name="Calc Units (1) 3 13" xfId="33006"/>
    <cellStyle name="Calc Units (1) 3 14" xfId="33007"/>
    <cellStyle name="Calc Units (1) 3 2" xfId="1147"/>
    <cellStyle name="Calc Units (1) 3 2 2" xfId="7264"/>
    <cellStyle name="Calc Units (1) 3 2 2 2" xfId="13217"/>
    <cellStyle name="Calc Units (1) 3 2 3" xfId="13218"/>
    <cellStyle name="Calc Units (1) 3 2 4" xfId="33008"/>
    <cellStyle name="Calc Units (1) 3 2 5" xfId="33009"/>
    <cellStyle name="Calc Units (1) 3 3" xfId="1356"/>
    <cellStyle name="Calc Units (1) 3 3 2" xfId="7424"/>
    <cellStyle name="Calc Units (1) 3 3 2 2" xfId="13219"/>
    <cellStyle name="Calc Units (1) 3 3 3" xfId="13220"/>
    <cellStyle name="Calc Units (1) 3 3 4" xfId="33010"/>
    <cellStyle name="Calc Units (1) 3 3 5" xfId="33011"/>
    <cellStyle name="Calc Units (1) 3 4" xfId="1961"/>
    <cellStyle name="Calc Units (1) 3 4 2" xfId="7888"/>
    <cellStyle name="Calc Units (1) 3 4 2 2" xfId="13221"/>
    <cellStyle name="Calc Units (1) 3 4 3" xfId="13222"/>
    <cellStyle name="Calc Units (1) 3 4 4" xfId="33012"/>
    <cellStyle name="Calc Units (1) 3 4 5" xfId="33013"/>
    <cellStyle name="Calc Units (1) 3 5" xfId="2566"/>
    <cellStyle name="Calc Units (1) 3 5 2" xfId="8354"/>
    <cellStyle name="Calc Units (1) 3 5 2 2" xfId="13223"/>
    <cellStyle name="Calc Units (1) 3 5 3" xfId="13224"/>
    <cellStyle name="Calc Units (1) 3 5 4" xfId="33014"/>
    <cellStyle name="Calc Units (1) 3 5 5" xfId="33015"/>
    <cellStyle name="Calc Units (1) 3 6" xfId="3171"/>
    <cellStyle name="Calc Units (1) 3 6 2" xfId="8818"/>
    <cellStyle name="Calc Units (1) 3 6 2 2" xfId="13225"/>
    <cellStyle name="Calc Units (1) 3 6 3" xfId="13226"/>
    <cellStyle name="Calc Units (1) 3 6 4" xfId="33016"/>
    <cellStyle name="Calc Units (1) 3 6 5" xfId="33017"/>
    <cellStyle name="Calc Units (1) 3 7" xfId="3774"/>
    <cellStyle name="Calc Units (1) 3 7 2" xfId="9281"/>
    <cellStyle name="Calc Units (1) 3 7 2 2" xfId="13227"/>
    <cellStyle name="Calc Units (1) 3 7 3" xfId="13228"/>
    <cellStyle name="Calc Units (1) 3 7 4" xfId="33018"/>
    <cellStyle name="Calc Units (1) 3 7 5" xfId="33019"/>
    <cellStyle name="Calc Units (1) 3 8" xfId="4381"/>
    <cellStyle name="Calc Units (1) 3 8 2" xfId="9749"/>
    <cellStyle name="Calc Units (1) 3 8 2 2" xfId="13229"/>
    <cellStyle name="Calc Units (1) 3 8 3" xfId="13230"/>
    <cellStyle name="Calc Units (1) 3 8 4" xfId="33020"/>
    <cellStyle name="Calc Units (1) 3 8 5" xfId="33021"/>
    <cellStyle name="Calc Units (1) 3 9" xfId="4973"/>
    <cellStyle name="Calc Units (1) 3 9 2" xfId="10199"/>
    <cellStyle name="Calc Units (1) 3 9 2 2" xfId="13231"/>
    <cellStyle name="Calc Units (1) 3 9 3" xfId="13232"/>
    <cellStyle name="Calc Units (1) 3 9 4" xfId="33022"/>
    <cellStyle name="Calc Units (1) 3 9 5" xfId="33023"/>
    <cellStyle name="Calc Units (1) 4" xfId="246"/>
    <cellStyle name="Calc Units (1) 4 10" xfId="5560"/>
    <cellStyle name="Calc Units (1) 4 10 2" xfId="10648"/>
    <cellStyle name="Calc Units (1) 4 10 2 2" xfId="13233"/>
    <cellStyle name="Calc Units (1) 4 10 3" xfId="13234"/>
    <cellStyle name="Calc Units (1) 4 10 4" xfId="33024"/>
    <cellStyle name="Calc Units (1) 4 10 5" xfId="33025"/>
    <cellStyle name="Calc Units (1) 4 11" xfId="6642"/>
    <cellStyle name="Calc Units (1) 4 11 2" xfId="13235"/>
    <cellStyle name="Calc Units (1) 4 12" xfId="13236"/>
    <cellStyle name="Calc Units (1) 4 13" xfId="33026"/>
    <cellStyle name="Calc Units (1) 4 14" xfId="33027"/>
    <cellStyle name="Calc Units (1) 4 2" xfId="1148"/>
    <cellStyle name="Calc Units (1) 4 2 2" xfId="7265"/>
    <cellStyle name="Calc Units (1) 4 2 2 2" xfId="13237"/>
    <cellStyle name="Calc Units (1) 4 2 3" xfId="13238"/>
    <cellStyle name="Calc Units (1) 4 2 4" xfId="33028"/>
    <cellStyle name="Calc Units (1) 4 2 5" xfId="33029"/>
    <cellStyle name="Calc Units (1) 4 3" xfId="1355"/>
    <cellStyle name="Calc Units (1) 4 3 2" xfId="7423"/>
    <cellStyle name="Calc Units (1) 4 3 2 2" xfId="13239"/>
    <cellStyle name="Calc Units (1) 4 3 3" xfId="13240"/>
    <cellStyle name="Calc Units (1) 4 3 4" xfId="33030"/>
    <cellStyle name="Calc Units (1) 4 3 5" xfId="33031"/>
    <cellStyle name="Calc Units (1) 4 4" xfId="1960"/>
    <cellStyle name="Calc Units (1) 4 4 2" xfId="7887"/>
    <cellStyle name="Calc Units (1) 4 4 2 2" xfId="13241"/>
    <cellStyle name="Calc Units (1) 4 4 3" xfId="13242"/>
    <cellStyle name="Calc Units (1) 4 4 4" xfId="33032"/>
    <cellStyle name="Calc Units (1) 4 4 5" xfId="33033"/>
    <cellStyle name="Calc Units (1) 4 5" xfId="2565"/>
    <cellStyle name="Calc Units (1) 4 5 2" xfId="8353"/>
    <cellStyle name="Calc Units (1) 4 5 2 2" xfId="13243"/>
    <cellStyle name="Calc Units (1) 4 5 3" xfId="13244"/>
    <cellStyle name="Calc Units (1) 4 5 4" xfId="33034"/>
    <cellStyle name="Calc Units (1) 4 5 5" xfId="33035"/>
    <cellStyle name="Calc Units (1) 4 6" xfId="3170"/>
    <cellStyle name="Calc Units (1) 4 6 2" xfId="8817"/>
    <cellStyle name="Calc Units (1) 4 6 2 2" xfId="13245"/>
    <cellStyle name="Calc Units (1) 4 6 3" xfId="13246"/>
    <cellStyle name="Calc Units (1) 4 6 4" xfId="33036"/>
    <cellStyle name="Calc Units (1) 4 6 5" xfId="33037"/>
    <cellStyle name="Calc Units (1) 4 7" xfId="3773"/>
    <cellStyle name="Calc Units (1) 4 7 2" xfId="9280"/>
    <cellStyle name="Calc Units (1) 4 7 2 2" xfId="13247"/>
    <cellStyle name="Calc Units (1) 4 7 3" xfId="13248"/>
    <cellStyle name="Calc Units (1) 4 7 4" xfId="33038"/>
    <cellStyle name="Calc Units (1) 4 7 5" xfId="33039"/>
    <cellStyle name="Calc Units (1) 4 8" xfId="4380"/>
    <cellStyle name="Calc Units (1) 4 8 2" xfId="9748"/>
    <cellStyle name="Calc Units (1) 4 8 2 2" xfId="13249"/>
    <cellStyle name="Calc Units (1) 4 8 3" xfId="13250"/>
    <cellStyle name="Calc Units (1) 4 8 4" xfId="33040"/>
    <cellStyle name="Calc Units (1) 4 8 5" xfId="33041"/>
    <cellStyle name="Calc Units (1) 4 9" xfId="4972"/>
    <cellStyle name="Calc Units (1) 4 9 2" xfId="10198"/>
    <cellStyle name="Calc Units (1) 4 9 2 2" xfId="13251"/>
    <cellStyle name="Calc Units (1) 4 9 3" xfId="13252"/>
    <cellStyle name="Calc Units (1) 4 9 4" xfId="33042"/>
    <cellStyle name="Calc Units (1) 4 9 5" xfId="33043"/>
    <cellStyle name="Calc Units (1) 5" xfId="247"/>
    <cellStyle name="Calc Units (1) 5 10" xfId="5559"/>
    <cellStyle name="Calc Units (1) 5 10 2" xfId="10647"/>
    <cellStyle name="Calc Units (1) 5 10 2 2" xfId="13253"/>
    <cellStyle name="Calc Units (1) 5 10 3" xfId="13254"/>
    <cellStyle name="Calc Units (1) 5 10 4" xfId="33044"/>
    <cellStyle name="Calc Units (1) 5 10 5" xfId="33045"/>
    <cellStyle name="Calc Units (1) 5 11" xfId="6643"/>
    <cellStyle name="Calc Units (1) 5 11 2" xfId="13255"/>
    <cellStyle name="Calc Units (1) 5 12" xfId="13256"/>
    <cellStyle name="Calc Units (1) 5 13" xfId="33046"/>
    <cellStyle name="Calc Units (1) 5 14" xfId="33047"/>
    <cellStyle name="Calc Units (1) 5 2" xfId="1149"/>
    <cellStyle name="Calc Units (1) 5 2 2" xfId="7266"/>
    <cellStyle name="Calc Units (1) 5 2 2 2" xfId="13257"/>
    <cellStyle name="Calc Units (1) 5 2 3" xfId="13258"/>
    <cellStyle name="Calc Units (1) 5 2 4" xfId="33048"/>
    <cellStyle name="Calc Units (1) 5 2 5" xfId="33049"/>
    <cellStyle name="Calc Units (1) 5 3" xfId="1354"/>
    <cellStyle name="Calc Units (1) 5 3 2" xfId="7422"/>
    <cellStyle name="Calc Units (1) 5 3 2 2" xfId="13259"/>
    <cellStyle name="Calc Units (1) 5 3 3" xfId="13260"/>
    <cellStyle name="Calc Units (1) 5 3 4" xfId="33050"/>
    <cellStyle name="Calc Units (1) 5 3 5" xfId="33051"/>
    <cellStyle name="Calc Units (1) 5 4" xfId="1959"/>
    <cellStyle name="Calc Units (1) 5 4 2" xfId="7886"/>
    <cellStyle name="Calc Units (1) 5 4 2 2" xfId="13261"/>
    <cellStyle name="Calc Units (1) 5 4 3" xfId="13262"/>
    <cellStyle name="Calc Units (1) 5 4 4" xfId="33052"/>
    <cellStyle name="Calc Units (1) 5 4 5" xfId="33053"/>
    <cellStyle name="Calc Units (1) 5 5" xfId="2564"/>
    <cellStyle name="Calc Units (1) 5 5 2" xfId="8352"/>
    <cellStyle name="Calc Units (1) 5 5 2 2" xfId="13263"/>
    <cellStyle name="Calc Units (1) 5 5 3" xfId="13264"/>
    <cellStyle name="Calc Units (1) 5 5 4" xfId="33054"/>
    <cellStyle name="Calc Units (1) 5 5 5" xfId="33055"/>
    <cellStyle name="Calc Units (1) 5 6" xfId="3169"/>
    <cellStyle name="Calc Units (1) 5 6 2" xfId="8816"/>
    <cellStyle name="Calc Units (1) 5 6 2 2" xfId="13265"/>
    <cellStyle name="Calc Units (1) 5 6 3" xfId="13266"/>
    <cellStyle name="Calc Units (1) 5 6 4" xfId="33056"/>
    <cellStyle name="Calc Units (1) 5 6 5" xfId="33057"/>
    <cellStyle name="Calc Units (1) 5 7" xfId="3772"/>
    <cellStyle name="Calc Units (1) 5 7 2" xfId="9279"/>
    <cellStyle name="Calc Units (1) 5 7 2 2" xfId="13267"/>
    <cellStyle name="Calc Units (1) 5 7 3" xfId="13268"/>
    <cellStyle name="Calc Units (1) 5 7 4" xfId="33058"/>
    <cellStyle name="Calc Units (1) 5 7 5" xfId="33059"/>
    <cellStyle name="Calc Units (1) 5 8" xfId="4379"/>
    <cellStyle name="Calc Units (1) 5 8 2" xfId="9747"/>
    <cellStyle name="Calc Units (1) 5 8 2 2" xfId="13269"/>
    <cellStyle name="Calc Units (1) 5 8 3" xfId="13270"/>
    <cellStyle name="Calc Units (1) 5 8 4" xfId="33060"/>
    <cellStyle name="Calc Units (1) 5 8 5" xfId="33061"/>
    <cellStyle name="Calc Units (1) 5 9" xfId="4971"/>
    <cellStyle name="Calc Units (1) 5 9 2" xfId="10197"/>
    <cellStyle name="Calc Units (1) 5 9 2 2" xfId="13271"/>
    <cellStyle name="Calc Units (1) 5 9 3" xfId="13272"/>
    <cellStyle name="Calc Units (1) 5 9 4" xfId="33062"/>
    <cellStyle name="Calc Units (1) 5 9 5" xfId="33063"/>
    <cellStyle name="Calc Units (1) 6" xfId="248"/>
    <cellStyle name="Calc Units (1) 6 10" xfId="5558"/>
    <cellStyle name="Calc Units (1) 6 10 2" xfId="10646"/>
    <cellStyle name="Calc Units (1) 6 10 2 2" xfId="13273"/>
    <cellStyle name="Calc Units (1) 6 10 3" xfId="13274"/>
    <cellStyle name="Calc Units (1) 6 10 4" xfId="33064"/>
    <cellStyle name="Calc Units (1) 6 10 5" xfId="33065"/>
    <cellStyle name="Calc Units (1) 6 11" xfId="6644"/>
    <cellStyle name="Calc Units (1) 6 11 2" xfId="13275"/>
    <cellStyle name="Calc Units (1) 6 12" xfId="13276"/>
    <cellStyle name="Calc Units (1) 6 13" xfId="33066"/>
    <cellStyle name="Calc Units (1) 6 14" xfId="33067"/>
    <cellStyle name="Calc Units (1) 6 2" xfId="1150"/>
    <cellStyle name="Calc Units (1) 6 2 2" xfId="7267"/>
    <cellStyle name="Calc Units (1) 6 2 2 2" xfId="13277"/>
    <cellStyle name="Calc Units (1) 6 2 3" xfId="13278"/>
    <cellStyle name="Calc Units (1) 6 2 4" xfId="33068"/>
    <cellStyle name="Calc Units (1) 6 2 5" xfId="33069"/>
    <cellStyle name="Calc Units (1) 6 3" xfId="1353"/>
    <cellStyle name="Calc Units (1) 6 3 2" xfId="7421"/>
    <cellStyle name="Calc Units (1) 6 3 2 2" xfId="13279"/>
    <cellStyle name="Calc Units (1) 6 3 3" xfId="13280"/>
    <cellStyle name="Calc Units (1) 6 3 4" xfId="33070"/>
    <cellStyle name="Calc Units (1) 6 3 5" xfId="33071"/>
    <cellStyle name="Calc Units (1) 6 4" xfId="1958"/>
    <cellStyle name="Calc Units (1) 6 4 2" xfId="7885"/>
    <cellStyle name="Calc Units (1) 6 4 2 2" xfId="13281"/>
    <cellStyle name="Calc Units (1) 6 4 3" xfId="13282"/>
    <cellStyle name="Calc Units (1) 6 4 4" xfId="33072"/>
    <cellStyle name="Calc Units (1) 6 4 5" xfId="33073"/>
    <cellStyle name="Calc Units (1) 6 5" xfId="2563"/>
    <cellStyle name="Calc Units (1) 6 5 2" xfId="8351"/>
    <cellStyle name="Calc Units (1) 6 5 2 2" xfId="13283"/>
    <cellStyle name="Calc Units (1) 6 5 3" xfId="13284"/>
    <cellStyle name="Calc Units (1) 6 5 4" xfId="33074"/>
    <cellStyle name="Calc Units (1) 6 5 5" xfId="33075"/>
    <cellStyle name="Calc Units (1) 6 6" xfId="3168"/>
    <cellStyle name="Calc Units (1) 6 6 2" xfId="8815"/>
    <cellStyle name="Calc Units (1) 6 6 2 2" xfId="13285"/>
    <cellStyle name="Calc Units (1) 6 6 3" xfId="13286"/>
    <cellStyle name="Calc Units (1) 6 6 4" xfId="33076"/>
    <cellStyle name="Calc Units (1) 6 6 5" xfId="33077"/>
    <cellStyle name="Calc Units (1) 6 7" xfId="3771"/>
    <cellStyle name="Calc Units (1) 6 7 2" xfId="9278"/>
    <cellStyle name="Calc Units (1) 6 7 2 2" xfId="13287"/>
    <cellStyle name="Calc Units (1) 6 7 3" xfId="13288"/>
    <cellStyle name="Calc Units (1) 6 7 4" xfId="33078"/>
    <cellStyle name="Calc Units (1) 6 7 5" xfId="33079"/>
    <cellStyle name="Calc Units (1) 6 8" xfId="4378"/>
    <cellStyle name="Calc Units (1) 6 8 2" xfId="9746"/>
    <cellStyle name="Calc Units (1) 6 8 2 2" xfId="13289"/>
    <cellStyle name="Calc Units (1) 6 8 3" xfId="13290"/>
    <cellStyle name="Calc Units (1) 6 8 4" xfId="33080"/>
    <cellStyle name="Calc Units (1) 6 8 5" xfId="33081"/>
    <cellStyle name="Calc Units (1) 6 9" xfId="4954"/>
    <cellStyle name="Calc Units (1) 6 9 2" xfId="10182"/>
    <cellStyle name="Calc Units (1) 6 9 2 2" xfId="13291"/>
    <cellStyle name="Calc Units (1) 6 9 3" xfId="13292"/>
    <cellStyle name="Calc Units (1) 6 9 4" xfId="33082"/>
    <cellStyle name="Calc Units (1) 6 9 5" xfId="33083"/>
    <cellStyle name="Calc Units (1) 7" xfId="249"/>
    <cellStyle name="Calc Units (1) 7 10" xfId="5557"/>
    <cellStyle name="Calc Units (1) 7 10 2" xfId="10645"/>
    <cellStyle name="Calc Units (1) 7 10 2 2" xfId="13293"/>
    <cellStyle name="Calc Units (1) 7 10 3" xfId="13294"/>
    <cellStyle name="Calc Units (1) 7 10 4" xfId="33084"/>
    <cellStyle name="Calc Units (1) 7 10 5" xfId="33085"/>
    <cellStyle name="Calc Units (1) 7 11" xfId="6645"/>
    <cellStyle name="Calc Units (1) 7 11 2" xfId="13295"/>
    <cellStyle name="Calc Units (1) 7 12" xfId="13296"/>
    <cellStyle name="Calc Units (1) 7 13" xfId="33086"/>
    <cellStyle name="Calc Units (1) 7 14" xfId="33087"/>
    <cellStyle name="Calc Units (1) 7 2" xfId="1151"/>
    <cellStyle name="Calc Units (1) 7 2 2" xfId="7268"/>
    <cellStyle name="Calc Units (1) 7 2 2 2" xfId="13297"/>
    <cellStyle name="Calc Units (1) 7 2 3" xfId="13298"/>
    <cellStyle name="Calc Units (1) 7 2 4" xfId="33088"/>
    <cellStyle name="Calc Units (1) 7 2 5" xfId="33089"/>
    <cellStyle name="Calc Units (1) 7 3" xfId="1352"/>
    <cellStyle name="Calc Units (1) 7 3 2" xfId="7420"/>
    <cellStyle name="Calc Units (1) 7 3 2 2" xfId="13299"/>
    <cellStyle name="Calc Units (1) 7 3 3" xfId="13300"/>
    <cellStyle name="Calc Units (1) 7 3 4" xfId="33090"/>
    <cellStyle name="Calc Units (1) 7 3 5" xfId="33091"/>
    <cellStyle name="Calc Units (1) 7 4" xfId="1957"/>
    <cellStyle name="Calc Units (1) 7 4 2" xfId="7884"/>
    <cellStyle name="Calc Units (1) 7 4 2 2" xfId="13301"/>
    <cellStyle name="Calc Units (1) 7 4 3" xfId="13302"/>
    <cellStyle name="Calc Units (1) 7 4 4" xfId="33092"/>
    <cellStyle name="Calc Units (1) 7 4 5" xfId="33093"/>
    <cellStyle name="Calc Units (1) 7 5" xfId="2562"/>
    <cellStyle name="Calc Units (1) 7 5 2" xfId="8350"/>
    <cellStyle name="Calc Units (1) 7 5 2 2" xfId="13303"/>
    <cellStyle name="Calc Units (1) 7 5 3" xfId="13304"/>
    <cellStyle name="Calc Units (1) 7 5 4" xfId="33094"/>
    <cellStyle name="Calc Units (1) 7 5 5" xfId="33095"/>
    <cellStyle name="Calc Units (1) 7 6" xfId="3167"/>
    <cellStyle name="Calc Units (1) 7 6 2" xfId="8814"/>
    <cellStyle name="Calc Units (1) 7 6 2 2" xfId="13305"/>
    <cellStyle name="Calc Units (1) 7 6 3" xfId="13306"/>
    <cellStyle name="Calc Units (1) 7 6 4" xfId="33096"/>
    <cellStyle name="Calc Units (1) 7 6 5" xfId="33097"/>
    <cellStyle name="Calc Units (1) 7 7" xfId="3770"/>
    <cellStyle name="Calc Units (1) 7 7 2" xfId="9277"/>
    <cellStyle name="Calc Units (1) 7 7 2 2" xfId="13307"/>
    <cellStyle name="Calc Units (1) 7 7 3" xfId="13308"/>
    <cellStyle name="Calc Units (1) 7 7 4" xfId="33098"/>
    <cellStyle name="Calc Units (1) 7 7 5" xfId="33099"/>
    <cellStyle name="Calc Units (1) 7 8" xfId="4377"/>
    <cellStyle name="Calc Units (1) 7 8 2" xfId="9745"/>
    <cellStyle name="Calc Units (1) 7 8 2 2" xfId="13309"/>
    <cellStyle name="Calc Units (1) 7 8 3" xfId="13310"/>
    <cellStyle name="Calc Units (1) 7 8 4" xfId="33100"/>
    <cellStyle name="Calc Units (1) 7 8 5" xfId="33101"/>
    <cellStyle name="Calc Units (1) 7 9" xfId="4939"/>
    <cellStyle name="Calc Units (1) 7 9 2" xfId="10167"/>
    <cellStyle name="Calc Units (1) 7 9 2 2" xfId="13311"/>
    <cellStyle name="Calc Units (1) 7 9 3" xfId="13312"/>
    <cellStyle name="Calc Units (1) 7 9 4" xfId="33102"/>
    <cellStyle name="Calc Units (1) 7 9 5" xfId="33103"/>
    <cellStyle name="Calc Units (1) 8" xfId="250"/>
    <cellStyle name="Calc Units (1) 8 10" xfId="5556"/>
    <cellStyle name="Calc Units (1) 8 10 2" xfId="10644"/>
    <cellStyle name="Calc Units (1) 8 10 2 2" xfId="13313"/>
    <cellStyle name="Calc Units (1) 8 10 3" xfId="13314"/>
    <cellStyle name="Calc Units (1) 8 10 4" xfId="33104"/>
    <cellStyle name="Calc Units (1) 8 10 5" xfId="33105"/>
    <cellStyle name="Calc Units (1) 8 11" xfId="6646"/>
    <cellStyle name="Calc Units (1) 8 11 2" xfId="13315"/>
    <cellStyle name="Calc Units (1) 8 12" xfId="13316"/>
    <cellStyle name="Calc Units (1) 8 13" xfId="33106"/>
    <cellStyle name="Calc Units (1) 8 14" xfId="33107"/>
    <cellStyle name="Calc Units (1) 8 2" xfId="1152"/>
    <cellStyle name="Calc Units (1) 8 2 2" xfId="7269"/>
    <cellStyle name="Calc Units (1) 8 2 2 2" xfId="13317"/>
    <cellStyle name="Calc Units (1) 8 2 3" xfId="13318"/>
    <cellStyle name="Calc Units (1) 8 2 4" xfId="33108"/>
    <cellStyle name="Calc Units (1) 8 2 5" xfId="33109"/>
    <cellStyle name="Calc Units (1) 8 3" xfId="1351"/>
    <cellStyle name="Calc Units (1) 8 3 2" xfId="7419"/>
    <cellStyle name="Calc Units (1) 8 3 2 2" xfId="13319"/>
    <cellStyle name="Calc Units (1) 8 3 3" xfId="13320"/>
    <cellStyle name="Calc Units (1) 8 3 4" xfId="33110"/>
    <cellStyle name="Calc Units (1) 8 3 5" xfId="33111"/>
    <cellStyle name="Calc Units (1) 8 4" xfId="1956"/>
    <cellStyle name="Calc Units (1) 8 4 2" xfId="7883"/>
    <cellStyle name="Calc Units (1) 8 4 2 2" xfId="13321"/>
    <cellStyle name="Calc Units (1) 8 4 3" xfId="13322"/>
    <cellStyle name="Calc Units (1) 8 4 4" xfId="33112"/>
    <cellStyle name="Calc Units (1) 8 4 5" xfId="33113"/>
    <cellStyle name="Calc Units (1) 8 5" xfId="2561"/>
    <cellStyle name="Calc Units (1) 8 5 2" xfId="8349"/>
    <cellStyle name="Calc Units (1) 8 5 2 2" xfId="13323"/>
    <cellStyle name="Calc Units (1) 8 5 3" xfId="13324"/>
    <cellStyle name="Calc Units (1) 8 5 4" xfId="33114"/>
    <cellStyle name="Calc Units (1) 8 5 5" xfId="33115"/>
    <cellStyle name="Calc Units (1) 8 6" xfId="3166"/>
    <cellStyle name="Calc Units (1) 8 6 2" xfId="8813"/>
    <cellStyle name="Calc Units (1) 8 6 2 2" xfId="13325"/>
    <cellStyle name="Calc Units (1) 8 6 3" xfId="13326"/>
    <cellStyle name="Calc Units (1) 8 6 4" xfId="33116"/>
    <cellStyle name="Calc Units (1) 8 6 5" xfId="33117"/>
    <cellStyle name="Calc Units (1) 8 7" xfId="3753"/>
    <cellStyle name="Calc Units (1) 8 7 2" xfId="9262"/>
    <cellStyle name="Calc Units (1) 8 7 2 2" xfId="13327"/>
    <cellStyle name="Calc Units (1) 8 7 3" xfId="13328"/>
    <cellStyle name="Calc Units (1) 8 7 4" xfId="33118"/>
    <cellStyle name="Calc Units (1) 8 7 5" xfId="33119"/>
    <cellStyle name="Calc Units (1) 8 8" xfId="4376"/>
    <cellStyle name="Calc Units (1) 8 8 2" xfId="9744"/>
    <cellStyle name="Calc Units (1) 8 8 2 2" xfId="13329"/>
    <cellStyle name="Calc Units (1) 8 8 3" xfId="13330"/>
    <cellStyle name="Calc Units (1) 8 8 4" xfId="33120"/>
    <cellStyle name="Calc Units (1) 8 8 5" xfId="33121"/>
    <cellStyle name="Calc Units (1) 8 9" xfId="4924"/>
    <cellStyle name="Calc Units (1) 8 9 2" xfId="10152"/>
    <cellStyle name="Calc Units (1) 8 9 2 2" xfId="13331"/>
    <cellStyle name="Calc Units (1) 8 9 3" xfId="13332"/>
    <cellStyle name="Calc Units (1) 8 9 4" xfId="33122"/>
    <cellStyle name="Calc Units (1) 8 9 5" xfId="33123"/>
    <cellStyle name="Calc Units (1) 9" xfId="251"/>
    <cellStyle name="Calc Units (1) 9 10" xfId="5539"/>
    <cellStyle name="Calc Units (1) 9 10 2" xfId="10629"/>
    <cellStyle name="Calc Units (1) 9 10 2 2" xfId="13333"/>
    <cellStyle name="Calc Units (1) 9 10 3" xfId="13334"/>
    <cellStyle name="Calc Units (1) 9 10 4" xfId="33124"/>
    <cellStyle name="Calc Units (1) 9 10 5" xfId="33125"/>
    <cellStyle name="Calc Units (1) 9 11" xfId="6647"/>
    <cellStyle name="Calc Units (1) 9 11 2" xfId="13335"/>
    <cellStyle name="Calc Units (1) 9 12" xfId="13336"/>
    <cellStyle name="Calc Units (1) 9 13" xfId="33126"/>
    <cellStyle name="Calc Units (1) 9 14" xfId="33127"/>
    <cellStyle name="Calc Units (1) 9 2" xfId="1153"/>
    <cellStyle name="Calc Units (1) 9 2 2" xfId="7270"/>
    <cellStyle name="Calc Units (1) 9 2 2 2" xfId="13337"/>
    <cellStyle name="Calc Units (1) 9 2 3" xfId="13338"/>
    <cellStyle name="Calc Units (1) 9 2 4" xfId="33128"/>
    <cellStyle name="Calc Units (1) 9 2 5" xfId="33129"/>
    <cellStyle name="Calc Units (1) 9 3" xfId="1350"/>
    <cellStyle name="Calc Units (1) 9 3 2" xfId="7418"/>
    <cellStyle name="Calc Units (1) 9 3 2 2" xfId="13339"/>
    <cellStyle name="Calc Units (1) 9 3 3" xfId="13340"/>
    <cellStyle name="Calc Units (1) 9 3 4" xfId="33130"/>
    <cellStyle name="Calc Units (1) 9 3 5" xfId="33131"/>
    <cellStyle name="Calc Units (1) 9 4" xfId="1955"/>
    <cellStyle name="Calc Units (1) 9 4 2" xfId="7882"/>
    <cellStyle name="Calc Units (1) 9 4 2 2" xfId="13341"/>
    <cellStyle name="Calc Units (1) 9 4 3" xfId="13342"/>
    <cellStyle name="Calc Units (1) 9 4 4" xfId="33132"/>
    <cellStyle name="Calc Units (1) 9 4 5" xfId="33133"/>
    <cellStyle name="Calc Units (1) 9 5" xfId="2560"/>
    <cellStyle name="Calc Units (1) 9 5 2" xfId="8348"/>
    <cellStyle name="Calc Units (1) 9 5 2 2" xfId="13343"/>
    <cellStyle name="Calc Units (1) 9 5 3" xfId="13344"/>
    <cellStyle name="Calc Units (1) 9 5 4" xfId="33134"/>
    <cellStyle name="Calc Units (1) 9 5 5" xfId="33135"/>
    <cellStyle name="Calc Units (1) 9 6" xfId="3165"/>
    <cellStyle name="Calc Units (1) 9 6 2" xfId="8812"/>
    <cellStyle name="Calc Units (1) 9 6 2 2" xfId="13345"/>
    <cellStyle name="Calc Units (1) 9 6 3" xfId="13346"/>
    <cellStyle name="Calc Units (1) 9 6 4" xfId="33136"/>
    <cellStyle name="Calc Units (1) 9 6 5" xfId="33137"/>
    <cellStyle name="Calc Units (1) 9 7" xfId="3738"/>
    <cellStyle name="Calc Units (1) 9 7 2" xfId="9247"/>
    <cellStyle name="Calc Units (1) 9 7 2 2" xfId="13347"/>
    <cellStyle name="Calc Units (1) 9 7 3" xfId="13348"/>
    <cellStyle name="Calc Units (1) 9 7 4" xfId="33138"/>
    <cellStyle name="Calc Units (1) 9 7 5" xfId="33139"/>
    <cellStyle name="Calc Units (1) 9 8" xfId="4375"/>
    <cellStyle name="Calc Units (1) 9 8 2" xfId="9743"/>
    <cellStyle name="Calc Units (1) 9 8 2 2" xfId="13349"/>
    <cellStyle name="Calc Units (1) 9 8 3" xfId="13350"/>
    <cellStyle name="Calc Units (1) 9 8 4" xfId="33140"/>
    <cellStyle name="Calc Units (1) 9 8 5" xfId="33141"/>
    <cellStyle name="Calc Units (1) 9 9" xfId="4909"/>
    <cellStyle name="Calc Units (1) 9 9 2" xfId="10137"/>
    <cellStyle name="Calc Units (1) 9 9 2 2" xfId="13351"/>
    <cellStyle name="Calc Units (1) 9 9 3" xfId="13352"/>
    <cellStyle name="Calc Units (1) 9 9 4" xfId="33142"/>
    <cellStyle name="Calc Units (1) 9 9 5" xfId="33143"/>
    <cellStyle name="Calc Units (1)_33" xfId="252"/>
    <cellStyle name="Calc Units (2)" xfId="253"/>
    <cellStyle name="Calc Units (2) 10" xfId="254"/>
    <cellStyle name="Calc Units (2) 10 10" xfId="5496"/>
    <cellStyle name="Calc Units (2) 10 10 2" xfId="10586"/>
    <cellStyle name="Calc Units (2) 10 10 2 2" xfId="13353"/>
    <cellStyle name="Calc Units (2) 10 10 3" xfId="13354"/>
    <cellStyle name="Calc Units (2) 10 10 4" xfId="33144"/>
    <cellStyle name="Calc Units (2) 10 10 5" xfId="33145"/>
    <cellStyle name="Calc Units (2) 10 11" xfId="6649"/>
    <cellStyle name="Calc Units (2) 10 11 2" xfId="13355"/>
    <cellStyle name="Calc Units (2) 10 12" xfId="13356"/>
    <cellStyle name="Calc Units (2) 10 13" xfId="33146"/>
    <cellStyle name="Calc Units (2) 10 14" xfId="33147"/>
    <cellStyle name="Calc Units (2) 10 2" xfId="1155"/>
    <cellStyle name="Calc Units (2) 10 2 2" xfId="7271"/>
    <cellStyle name="Calc Units (2) 10 2 2 2" xfId="13357"/>
    <cellStyle name="Calc Units (2) 10 2 3" xfId="13358"/>
    <cellStyle name="Calc Units (2) 10 2 4" xfId="33148"/>
    <cellStyle name="Calc Units (2) 10 2 5" xfId="33149"/>
    <cellStyle name="Calc Units (2) 10 3" xfId="1304"/>
    <cellStyle name="Calc Units (2) 10 3 2" xfId="7375"/>
    <cellStyle name="Calc Units (2) 10 3 2 2" xfId="13359"/>
    <cellStyle name="Calc Units (2) 10 3 3" xfId="13360"/>
    <cellStyle name="Calc Units (2) 10 3 4" xfId="33150"/>
    <cellStyle name="Calc Units (2) 10 3 5" xfId="33151"/>
    <cellStyle name="Calc Units (2) 10 4" xfId="1909"/>
    <cellStyle name="Calc Units (2) 10 4 2" xfId="7839"/>
    <cellStyle name="Calc Units (2) 10 4 2 2" xfId="13361"/>
    <cellStyle name="Calc Units (2) 10 4 3" xfId="13362"/>
    <cellStyle name="Calc Units (2) 10 4 4" xfId="33152"/>
    <cellStyle name="Calc Units (2) 10 4 5" xfId="33153"/>
    <cellStyle name="Calc Units (2) 10 5" xfId="2514"/>
    <cellStyle name="Calc Units (2) 10 5 2" xfId="8305"/>
    <cellStyle name="Calc Units (2) 10 5 2 2" xfId="13363"/>
    <cellStyle name="Calc Units (2) 10 5 3" xfId="13364"/>
    <cellStyle name="Calc Units (2) 10 5 4" xfId="33154"/>
    <cellStyle name="Calc Units (2) 10 5 5" xfId="33155"/>
    <cellStyle name="Calc Units (2) 10 6" xfId="3119"/>
    <cellStyle name="Calc Units (2) 10 6 2" xfId="8769"/>
    <cellStyle name="Calc Units (2) 10 6 2 2" xfId="13365"/>
    <cellStyle name="Calc Units (2) 10 6 3" xfId="13366"/>
    <cellStyle name="Calc Units (2) 10 6 4" xfId="33156"/>
    <cellStyle name="Calc Units (2) 10 6 5" xfId="33157"/>
    <cellStyle name="Calc Units (2) 10 7" xfId="3694"/>
    <cellStyle name="Calc Units (2) 10 7 2" xfId="9204"/>
    <cellStyle name="Calc Units (2) 10 7 2 2" xfId="13367"/>
    <cellStyle name="Calc Units (2) 10 7 3" xfId="13368"/>
    <cellStyle name="Calc Units (2) 10 7 4" xfId="33158"/>
    <cellStyle name="Calc Units (2) 10 7 5" xfId="33159"/>
    <cellStyle name="Calc Units (2) 10 8" xfId="4329"/>
    <cellStyle name="Calc Units (2) 10 8 2" xfId="9699"/>
    <cellStyle name="Calc Units (2) 10 8 2 2" xfId="13369"/>
    <cellStyle name="Calc Units (2) 10 8 3" xfId="13370"/>
    <cellStyle name="Calc Units (2) 10 8 4" xfId="33160"/>
    <cellStyle name="Calc Units (2) 10 8 5" xfId="33161"/>
    <cellStyle name="Calc Units (2) 10 9" xfId="4893"/>
    <cellStyle name="Calc Units (2) 10 9 2" xfId="10122"/>
    <cellStyle name="Calc Units (2) 10 9 2 2" xfId="13371"/>
    <cellStyle name="Calc Units (2) 10 9 3" xfId="13372"/>
    <cellStyle name="Calc Units (2) 10 9 4" xfId="33162"/>
    <cellStyle name="Calc Units (2) 10 9 5" xfId="33163"/>
    <cellStyle name="Calc Units (2) 11" xfId="255"/>
    <cellStyle name="Calc Units (2) 11 10" xfId="5481"/>
    <cellStyle name="Calc Units (2) 11 10 2" xfId="10571"/>
    <cellStyle name="Calc Units (2) 11 10 2 2" xfId="13373"/>
    <cellStyle name="Calc Units (2) 11 10 3" xfId="13374"/>
    <cellStyle name="Calc Units (2) 11 10 4" xfId="33164"/>
    <cellStyle name="Calc Units (2) 11 10 5" xfId="33165"/>
    <cellStyle name="Calc Units (2) 11 11" xfId="6650"/>
    <cellStyle name="Calc Units (2) 11 11 2" xfId="13375"/>
    <cellStyle name="Calc Units (2) 11 12" xfId="13376"/>
    <cellStyle name="Calc Units (2) 11 13" xfId="33166"/>
    <cellStyle name="Calc Units (2) 11 14" xfId="33167"/>
    <cellStyle name="Calc Units (2) 11 2" xfId="1156"/>
    <cellStyle name="Calc Units (2) 11 2 2" xfId="7272"/>
    <cellStyle name="Calc Units (2) 11 2 2 2" xfId="13377"/>
    <cellStyle name="Calc Units (2) 11 2 3" xfId="13378"/>
    <cellStyle name="Calc Units (2) 11 2 4" xfId="33168"/>
    <cellStyle name="Calc Units (2) 11 2 5" xfId="33169"/>
    <cellStyle name="Calc Units (2) 11 3" xfId="1289"/>
    <cellStyle name="Calc Units (2) 11 3 2" xfId="7360"/>
    <cellStyle name="Calc Units (2) 11 3 2 2" xfId="13379"/>
    <cellStyle name="Calc Units (2) 11 3 3" xfId="13380"/>
    <cellStyle name="Calc Units (2) 11 3 4" xfId="33170"/>
    <cellStyle name="Calc Units (2) 11 3 5" xfId="33171"/>
    <cellStyle name="Calc Units (2) 11 4" xfId="1894"/>
    <cellStyle name="Calc Units (2) 11 4 2" xfId="7824"/>
    <cellStyle name="Calc Units (2) 11 4 2 2" xfId="13381"/>
    <cellStyle name="Calc Units (2) 11 4 3" xfId="13382"/>
    <cellStyle name="Calc Units (2) 11 4 4" xfId="33172"/>
    <cellStyle name="Calc Units (2) 11 4 5" xfId="33173"/>
    <cellStyle name="Calc Units (2) 11 5" xfId="2499"/>
    <cellStyle name="Calc Units (2) 11 5 2" xfId="8290"/>
    <cellStyle name="Calc Units (2) 11 5 2 2" xfId="13383"/>
    <cellStyle name="Calc Units (2) 11 5 3" xfId="13384"/>
    <cellStyle name="Calc Units (2) 11 5 4" xfId="33174"/>
    <cellStyle name="Calc Units (2) 11 5 5" xfId="33175"/>
    <cellStyle name="Calc Units (2) 11 6" xfId="3104"/>
    <cellStyle name="Calc Units (2) 11 6 2" xfId="8754"/>
    <cellStyle name="Calc Units (2) 11 6 2 2" xfId="13385"/>
    <cellStyle name="Calc Units (2) 11 6 3" xfId="13386"/>
    <cellStyle name="Calc Units (2) 11 6 4" xfId="33176"/>
    <cellStyle name="Calc Units (2) 11 6 5" xfId="33177"/>
    <cellStyle name="Calc Units (2) 11 7" xfId="3693"/>
    <cellStyle name="Calc Units (2) 11 7 2" xfId="9203"/>
    <cellStyle name="Calc Units (2) 11 7 2 2" xfId="13387"/>
    <cellStyle name="Calc Units (2) 11 7 3" xfId="13388"/>
    <cellStyle name="Calc Units (2) 11 7 4" xfId="33178"/>
    <cellStyle name="Calc Units (2) 11 7 5" xfId="33179"/>
    <cellStyle name="Calc Units (2) 11 8" xfId="4314"/>
    <cellStyle name="Calc Units (2) 11 8 2" xfId="9684"/>
    <cellStyle name="Calc Units (2) 11 8 2 2" xfId="13389"/>
    <cellStyle name="Calc Units (2) 11 8 3" xfId="13390"/>
    <cellStyle name="Calc Units (2) 11 8 4" xfId="33180"/>
    <cellStyle name="Calc Units (2) 11 8 5" xfId="33181"/>
    <cellStyle name="Calc Units (2) 11 9" xfId="4892"/>
    <cellStyle name="Calc Units (2) 11 9 2" xfId="10121"/>
    <cellStyle name="Calc Units (2) 11 9 2 2" xfId="13391"/>
    <cellStyle name="Calc Units (2) 11 9 3" xfId="13392"/>
    <cellStyle name="Calc Units (2) 11 9 4" xfId="33182"/>
    <cellStyle name="Calc Units (2) 11 9 5" xfId="33183"/>
    <cellStyle name="Calc Units (2) 12" xfId="256"/>
    <cellStyle name="Calc Units (2) 12 10" xfId="5480"/>
    <cellStyle name="Calc Units (2) 12 10 2" xfId="10570"/>
    <cellStyle name="Calc Units (2) 12 10 2 2" xfId="13393"/>
    <cellStyle name="Calc Units (2) 12 10 3" xfId="13394"/>
    <cellStyle name="Calc Units (2) 12 10 4" xfId="33184"/>
    <cellStyle name="Calc Units (2) 12 10 5" xfId="33185"/>
    <cellStyle name="Calc Units (2) 12 11" xfId="6651"/>
    <cellStyle name="Calc Units (2) 12 11 2" xfId="13395"/>
    <cellStyle name="Calc Units (2) 12 12" xfId="13396"/>
    <cellStyle name="Calc Units (2) 12 13" xfId="33186"/>
    <cellStyle name="Calc Units (2) 12 14" xfId="33187"/>
    <cellStyle name="Calc Units (2) 12 2" xfId="1157"/>
    <cellStyle name="Calc Units (2) 12 2 2" xfId="7273"/>
    <cellStyle name="Calc Units (2) 12 2 2 2" xfId="13397"/>
    <cellStyle name="Calc Units (2) 12 2 3" xfId="13398"/>
    <cellStyle name="Calc Units (2) 12 2 4" xfId="33188"/>
    <cellStyle name="Calc Units (2) 12 2 5" xfId="33189"/>
    <cellStyle name="Calc Units (2) 12 3" xfId="1274"/>
    <cellStyle name="Calc Units (2) 12 3 2" xfId="7345"/>
    <cellStyle name="Calc Units (2) 12 3 2 2" xfId="13399"/>
    <cellStyle name="Calc Units (2) 12 3 3" xfId="13400"/>
    <cellStyle name="Calc Units (2) 12 3 4" xfId="33190"/>
    <cellStyle name="Calc Units (2) 12 3 5" xfId="33191"/>
    <cellStyle name="Calc Units (2) 12 4" xfId="1879"/>
    <cellStyle name="Calc Units (2) 12 4 2" xfId="7809"/>
    <cellStyle name="Calc Units (2) 12 4 2 2" xfId="13401"/>
    <cellStyle name="Calc Units (2) 12 4 3" xfId="13402"/>
    <cellStyle name="Calc Units (2) 12 4 4" xfId="33192"/>
    <cellStyle name="Calc Units (2) 12 4 5" xfId="33193"/>
    <cellStyle name="Calc Units (2) 12 5" xfId="2484"/>
    <cellStyle name="Calc Units (2) 12 5 2" xfId="8275"/>
    <cellStyle name="Calc Units (2) 12 5 2 2" xfId="13403"/>
    <cellStyle name="Calc Units (2) 12 5 3" xfId="13404"/>
    <cellStyle name="Calc Units (2) 12 5 4" xfId="33194"/>
    <cellStyle name="Calc Units (2) 12 5 5" xfId="33195"/>
    <cellStyle name="Calc Units (2) 12 6" xfId="3089"/>
    <cellStyle name="Calc Units (2) 12 6 2" xfId="8739"/>
    <cellStyle name="Calc Units (2) 12 6 2 2" xfId="13405"/>
    <cellStyle name="Calc Units (2) 12 6 3" xfId="13406"/>
    <cellStyle name="Calc Units (2) 12 6 4" xfId="33196"/>
    <cellStyle name="Calc Units (2) 12 6 5" xfId="33197"/>
    <cellStyle name="Calc Units (2) 12 7" xfId="3692"/>
    <cellStyle name="Calc Units (2) 12 7 2" xfId="9202"/>
    <cellStyle name="Calc Units (2) 12 7 2 2" xfId="13407"/>
    <cellStyle name="Calc Units (2) 12 7 3" xfId="13408"/>
    <cellStyle name="Calc Units (2) 12 7 4" xfId="33198"/>
    <cellStyle name="Calc Units (2) 12 7 5" xfId="33199"/>
    <cellStyle name="Calc Units (2) 12 8" xfId="4299"/>
    <cellStyle name="Calc Units (2) 12 8 2" xfId="9669"/>
    <cellStyle name="Calc Units (2) 12 8 2 2" xfId="13409"/>
    <cellStyle name="Calc Units (2) 12 8 3" xfId="13410"/>
    <cellStyle name="Calc Units (2) 12 8 4" xfId="33200"/>
    <cellStyle name="Calc Units (2) 12 8 5" xfId="33201"/>
    <cellStyle name="Calc Units (2) 12 9" xfId="4891"/>
    <cellStyle name="Calc Units (2) 12 9 2" xfId="10120"/>
    <cellStyle name="Calc Units (2) 12 9 2 2" xfId="13411"/>
    <cellStyle name="Calc Units (2) 12 9 3" xfId="13412"/>
    <cellStyle name="Calc Units (2) 12 9 4" xfId="33202"/>
    <cellStyle name="Calc Units (2) 12 9 5" xfId="33203"/>
    <cellStyle name="Calc Units (2) 13" xfId="257"/>
    <cellStyle name="Calc Units (2) 13 10" xfId="5479"/>
    <cellStyle name="Calc Units (2) 13 10 2" xfId="10569"/>
    <cellStyle name="Calc Units (2) 13 10 2 2" xfId="13413"/>
    <cellStyle name="Calc Units (2) 13 10 3" xfId="13414"/>
    <cellStyle name="Calc Units (2) 13 10 4" xfId="33204"/>
    <cellStyle name="Calc Units (2) 13 10 5" xfId="33205"/>
    <cellStyle name="Calc Units (2) 13 11" xfId="6652"/>
    <cellStyle name="Calc Units (2) 13 11 2" xfId="13415"/>
    <cellStyle name="Calc Units (2) 13 12" xfId="13416"/>
    <cellStyle name="Calc Units (2) 13 13" xfId="33206"/>
    <cellStyle name="Calc Units (2) 13 14" xfId="33207"/>
    <cellStyle name="Calc Units (2) 13 2" xfId="1158"/>
    <cellStyle name="Calc Units (2) 13 2 2" xfId="7274"/>
    <cellStyle name="Calc Units (2) 13 2 2 2" xfId="13417"/>
    <cellStyle name="Calc Units (2) 13 2 3" xfId="13418"/>
    <cellStyle name="Calc Units (2) 13 2 4" xfId="33208"/>
    <cellStyle name="Calc Units (2) 13 2 5" xfId="33209"/>
    <cellStyle name="Calc Units (2) 13 3" xfId="1273"/>
    <cellStyle name="Calc Units (2) 13 3 2" xfId="7344"/>
    <cellStyle name="Calc Units (2) 13 3 2 2" xfId="13419"/>
    <cellStyle name="Calc Units (2) 13 3 3" xfId="13420"/>
    <cellStyle name="Calc Units (2) 13 3 4" xfId="33210"/>
    <cellStyle name="Calc Units (2) 13 3 5" xfId="33211"/>
    <cellStyle name="Calc Units (2) 13 4" xfId="1878"/>
    <cellStyle name="Calc Units (2) 13 4 2" xfId="7808"/>
    <cellStyle name="Calc Units (2) 13 4 2 2" xfId="13421"/>
    <cellStyle name="Calc Units (2) 13 4 3" xfId="13422"/>
    <cellStyle name="Calc Units (2) 13 4 4" xfId="33212"/>
    <cellStyle name="Calc Units (2) 13 4 5" xfId="33213"/>
    <cellStyle name="Calc Units (2) 13 5" xfId="2483"/>
    <cellStyle name="Calc Units (2) 13 5 2" xfId="8274"/>
    <cellStyle name="Calc Units (2) 13 5 2 2" xfId="13423"/>
    <cellStyle name="Calc Units (2) 13 5 3" xfId="13424"/>
    <cellStyle name="Calc Units (2) 13 5 4" xfId="33214"/>
    <cellStyle name="Calc Units (2) 13 5 5" xfId="33215"/>
    <cellStyle name="Calc Units (2) 13 6" xfId="3088"/>
    <cellStyle name="Calc Units (2) 13 6 2" xfId="8738"/>
    <cellStyle name="Calc Units (2) 13 6 2 2" xfId="13425"/>
    <cellStyle name="Calc Units (2) 13 6 3" xfId="13426"/>
    <cellStyle name="Calc Units (2) 13 6 4" xfId="33216"/>
    <cellStyle name="Calc Units (2) 13 6 5" xfId="33217"/>
    <cellStyle name="Calc Units (2) 13 7" xfId="3691"/>
    <cellStyle name="Calc Units (2) 13 7 2" xfId="9201"/>
    <cellStyle name="Calc Units (2) 13 7 2 2" xfId="13427"/>
    <cellStyle name="Calc Units (2) 13 7 3" xfId="13428"/>
    <cellStyle name="Calc Units (2) 13 7 4" xfId="33218"/>
    <cellStyle name="Calc Units (2) 13 7 5" xfId="33219"/>
    <cellStyle name="Calc Units (2) 13 8" xfId="4298"/>
    <cellStyle name="Calc Units (2) 13 8 2" xfId="9668"/>
    <cellStyle name="Calc Units (2) 13 8 2 2" xfId="13429"/>
    <cellStyle name="Calc Units (2) 13 8 3" xfId="13430"/>
    <cellStyle name="Calc Units (2) 13 8 4" xfId="33220"/>
    <cellStyle name="Calc Units (2) 13 8 5" xfId="33221"/>
    <cellStyle name="Calc Units (2) 13 9" xfId="4890"/>
    <cellStyle name="Calc Units (2) 13 9 2" xfId="10119"/>
    <cellStyle name="Calc Units (2) 13 9 2 2" xfId="13431"/>
    <cellStyle name="Calc Units (2) 13 9 3" xfId="13432"/>
    <cellStyle name="Calc Units (2) 13 9 4" xfId="33222"/>
    <cellStyle name="Calc Units (2) 13 9 5" xfId="33223"/>
    <cellStyle name="Calc Units (2) 14" xfId="258"/>
    <cellStyle name="Calc Units (2) 14 10" xfId="5478"/>
    <cellStyle name="Calc Units (2) 14 10 2" xfId="10568"/>
    <cellStyle name="Calc Units (2) 14 10 2 2" xfId="13433"/>
    <cellStyle name="Calc Units (2) 14 10 3" xfId="13434"/>
    <cellStyle name="Calc Units (2) 14 10 4" xfId="33224"/>
    <cellStyle name="Calc Units (2) 14 10 5" xfId="33225"/>
    <cellStyle name="Calc Units (2) 14 11" xfId="6653"/>
    <cellStyle name="Calc Units (2) 14 11 2" xfId="13435"/>
    <cellStyle name="Calc Units (2) 14 12" xfId="13436"/>
    <cellStyle name="Calc Units (2) 14 13" xfId="33226"/>
    <cellStyle name="Calc Units (2) 14 14" xfId="33227"/>
    <cellStyle name="Calc Units (2) 14 2" xfId="1159"/>
    <cellStyle name="Calc Units (2) 14 2 2" xfId="7275"/>
    <cellStyle name="Calc Units (2) 14 2 2 2" xfId="13437"/>
    <cellStyle name="Calc Units (2) 14 2 3" xfId="13438"/>
    <cellStyle name="Calc Units (2) 14 2 4" xfId="33228"/>
    <cellStyle name="Calc Units (2) 14 2 5" xfId="33229"/>
    <cellStyle name="Calc Units (2) 14 3" xfId="1272"/>
    <cellStyle name="Calc Units (2) 14 3 2" xfId="7343"/>
    <cellStyle name="Calc Units (2) 14 3 2 2" xfId="13439"/>
    <cellStyle name="Calc Units (2) 14 3 3" xfId="13440"/>
    <cellStyle name="Calc Units (2) 14 3 4" xfId="33230"/>
    <cellStyle name="Calc Units (2) 14 3 5" xfId="33231"/>
    <cellStyle name="Calc Units (2) 14 4" xfId="1877"/>
    <cellStyle name="Calc Units (2) 14 4 2" xfId="7807"/>
    <cellStyle name="Calc Units (2) 14 4 2 2" xfId="13441"/>
    <cellStyle name="Calc Units (2) 14 4 3" xfId="13442"/>
    <cellStyle name="Calc Units (2) 14 4 4" xfId="33232"/>
    <cellStyle name="Calc Units (2) 14 4 5" xfId="33233"/>
    <cellStyle name="Calc Units (2) 14 5" xfId="2482"/>
    <cellStyle name="Calc Units (2) 14 5 2" xfId="8273"/>
    <cellStyle name="Calc Units (2) 14 5 2 2" xfId="13443"/>
    <cellStyle name="Calc Units (2) 14 5 3" xfId="13444"/>
    <cellStyle name="Calc Units (2) 14 5 4" xfId="33234"/>
    <cellStyle name="Calc Units (2) 14 5 5" xfId="33235"/>
    <cellStyle name="Calc Units (2) 14 6" xfId="3087"/>
    <cellStyle name="Calc Units (2) 14 6 2" xfId="8737"/>
    <cellStyle name="Calc Units (2) 14 6 2 2" xfId="13445"/>
    <cellStyle name="Calc Units (2) 14 6 3" xfId="13446"/>
    <cellStyle name="Calc Units (2) 14 6 4" xfId="33236"/>
    <cellStyle name="Calc Units (2) 14 6 5" xfId="33237"/>
    <cellStyle name="Calc Units (2) 14 7" xfId="3690"/>
    <cellStyle name="Calc Units (2) 14 7 2" xfId="9200"/>
    <cellStyle name="Calc Units (2) 14 7 2 2" xfId="13447"/>
    <cellStyle name="Calc Units (2) 14 7 3" xfId="13448"/>
    <cellStyle name="Calc Units (2) 14 7 4" xfId="33238"/>
    <cellStyle name="Calc Units (2) 14 7 5" xfId="33239"/>
    <cellStyle name="Calc Units (2) 14 8" xfId="4297"/>
    <cellStyle name="Calc Units (2) 14 8 2" xfId="9667"/>
    <cellStyle name="Calc Units (2) 14 8 2 2" xfId="13449"/>
    <cellStyle name="Calc Units (2) 14 8 3" xfId="13450"/>
    <cellStyle name="Calc Units (2) 14 8 4" xfId="33240"/>
    <cellStyle name="Calc Units (2) 14 8 5" xfId="33241"/>
    <cellStyle name="Calc Units (2) 14 9" xfId="4889"/>
    <cellStyle name="Calc Units (2) 14 9 2" xfId="10118"/>
    <cellStyle name="Calc Units (2) 14 9 2 2" xfId="13451"/>
    <cellStyle name="Calc Units (2) 14 9 3" xfId="13452"/>
    <cellStyle name="Calc Units (2) 14 9 4" xfId="33242"/>
    <cellStyle name="Calc Units (2) 14 9 5" xfId="33243"/>
    <cellStyle name="Calc Units (2) 15" xfId="259"/>
    <cellStyle name="Calc Units (2) 15 10" xfId="5477"/>
    <cellStyle name="Calc Units (2) 15 10 2" xfId="10567"/>
    <cellStyle name="Calc Units (2) 15 10 2 2" xfId="13453"/>
    <cellStyle name="Calc Units (2) 15 10 3" xfId="13454"/>
    <cellStyle name="Calc Units (2) 15 10 4" xfId="33244"/>
    <cellStyle name="Calc Units (2) 15 10 5" xfId="33245"/>
    <cellStyle name="Calc Units (2) 15 11" xfId="6654"/>
    <cellStyle name="Calc Units (2) 15 11 2" xfId="13455"/>
    <cellStyle name="Calc Units (2) 15 12" xfId="13456"/>
    <cellStyle name="Calc Units (2) 15 13" xfId="33246"/>
    <cellStyle name="Calc Units (2) 15 14" xfId="33247"/>
    <cellStyle name="Calc Units (2) 15 2" xfId="1160"/>
    <cellStyle name="Calc Units (2) 15 2 2" xfId="7276"/>
    <cellStyle name="Calc Units (2) 15 2 2 2" xfId="13457"/>
    <cellStyle name="Calc Units (2) 15 2 3" xfId="13458"/>
    <cellStyle name="Calc Units (2) 15 2 4" xfId="33248"/>
    <cellStyle name="Calc Units (2) 15 2 5" xfId="33249"/>
    <cellStyle name="Calc Units (2) 15 3" xfId="1271"/>
    <cellStyle name="Calc Units (2) 15 3 2" xfId="7342"/>
    <cellStyle name="Calc Units (2) 15 3 2 2" xfId="13459"/>
    <cellStyle name="Calc Units (2) 15 3 3" xfId="13460"/>
    <cellStyle name="Calc Units (2) 15 3 4" xfId="33250"/>
    <cellStyle name="Calc Units (2) 15 3 5" xfId="33251"/>
    <cellStyle name="Calc Units (2) 15 4" xfId="1876"/>
    <cellStyle name="Calc Units (2) 15 4 2" xfId="7806"/>
    <cellStyle name="Calc Units (2) 15 4 2 2" xfId="13461"/>
    <cellStyle name="Calc Units (2) 15 4 3" xfId="13462"/>
    <cellStyle name="Calc Units (2) 15 4 4" xfId="33252"/>
    <cellStyle name="Calc Units (2) 15 4 5" xfId="33253"/>
    <cellStyle name="Calc Units (2) 15 5" xfId="2481"/>
    <cellStyle name="Calc Units (2) 15 5 2" xfId="8272"/>
    <cellStyle name="Calc Units (2) 15 5 2 2" xfId="13463"/>
    <cellStyle name="Calc Units (2) 15 5 3" xfId="13464"/>
    <cellStyle name="Calc Units (2) 15 5 4" xfId="33254"/>
    <cellStyle name="Calc Units (2) 15 5 5" xfId="33255"/>
    <cellStyle name="Calc Units (2) 15 6" xfId="3086"/>
    <cellStyle name="Calc Units (2) 15 6 2" xfId="8736"/>
    <cellStyle name="Calc Units (2) 15 6 2 2" xfId="13465"/>
    <cellStyle name="Calc Units (2) 15 6 3" xfId="13466"/>
    <cellStyle name="Calc Units (2) 15 6 4" xfId="33256"/>
    <cellStyle name="Calc Units (2) 15 6 5" xfId="33257"/>
    <cellStyle name="Calc Units (2) 15 7" xfId="3689"/>
    <cellStyle name="Calc Units (2) 15 7 2" xfId="9199"/>
    <cellStyle name="Calc Units (2) 15 7 2 2" xfId="13467"/>
    <cellStyle name="Calc Units (2) 15 7 3" xfId="13468"/>
    <cellStyle name="Calc Units (2) 15 7 4" xfId="33258"/>
    <cellStyle name="Calc Units (2) 15 7 5" xfId="33259"/>
    <cellStyle name="Calc Units (2) 15 8" xfId="4296"/>
    <cellStyle name="Calc Units (2) 15 8 2" xfId="9666"/>
    <cellStyle name="Calc Units (2) 15 8 2 2" xfId="13469"/>
    <cellStyle name="Calc Units (2) 15 8 3" xfId="13470"/>
    <cellStyle name="Calc Units (2) 15 8 4" xfId="33260"/>
    <cellStyle name="Calc Units (2) 15 8 5" xfId="33261"/>
    <cellStyle name="Calc Units (2) 15 9" xfId="4888"/>
    <cellStyle name="Calc Units (2) 15 9 2" xfId="10117"/>
    <cellStyle name="Calc Units (2) 15 9 2 2" xfId="13471"/>
    <cellStyle name="Calc Units (2) 15 9 3" xfId="13472"/>
    <cellStyle name="Calc Units (2) 15 9 4" xfId="33262"/>
    <cellStyle name="Calc Units (2) 15 9 5" xfId="33263"/>
    <cellStyle name="Calc Units (2) 16" xfId="6648"/>
    <cellStyle name="Calc Units (2) 16 10" xfId="33264"/>
    <cellStyle name="Calc Units (2) 16 2" xfId="13473"/>
    <cellStyle name="Calc Units (2) 16 3" xfId="33265"/>
    <cellStyle name="Calc Units (2) 16 4" xfId="33266"/>
    <cellStyle name="Calc Units (2) 16 5" xfId="33267"/>
    <cellStyle name="Calc Units (2) 16 6" xfId="33268"/>
    <cellStyle name="Calc Units (2) 16 7" xfId="33269"/>
    <cellStyle name="Calc Units (2) 16 8" xfId="33270"/>
    <cellStyle name="Calc Units (2) 16 9" xfId="33271"/>
    <cellStyle name="Calc Units (2) 17" xfId="13474"/>
    <cellStyle name="Calc Units (2) 17 10" xfId="33272"/>
    <cellStyle name="Calc Units (2) 17 2" xfId="33273"/>
    <cellStyle name="Calc Units (2) 17 3" xfId="33274"/>
    <cellStyle name="Calc Units (2) 17 4" xfId="33275"/>
    <cellStyle name="Calc Units (2) 17 5" xfId="33276"/>
    <cellStyle name="Calc Units (2) 17 6" xfId="33277"/>
    <cellStyle name="Calc Units (2) 17 7" xfId="33278"/>
    <cellStyle name="Calc Units (2) 17 8" xfId="33279"/>
    <cellStyle name="Calc Units (2) 17 9" xfId="33280"/>
    <cellStyle name="Calc Units (2) 18" xfId="13475"/>
    <cellStyle name="Calc Units (2) 18 10" xfId="33281"/>
    <cellStyle name="Calc Units (2) 18 2" xfId="33282"/>
    <cellStyle name="Calc Units (2) 18 3" xfId="33283"/>
    <cellStyle name="Calc Units (2) 18 4" xfId="33284"/>
    <cellStyle name="Calc Units (2) 18 5" xfId="33285"/>
    <cellStyle name="Calc Units (2) 18 6" xfId="33286"/>
    <cellStyle name="Calc Units (2) 18 7" xfId="33287"/>
    <cellStyle name="Calc Units (2) 18 8" xfId="33288"/>
    <cellStyle name="Calc Units (2) 18 9" xfId="33289"/>
    <cellStyle name="Calc Units (2) 19" xfId="33290"/>
    <cellStyle name="Calc Units (2) 2" xfId="260"/>
    <cellStyle name="Calc Units (2) 2 10" xfId="5476"/>
    <cellStyle name="Calc Units (2) 2 10 2" xfId="10566"/>
    <cellStyle name="Calc Units (2) 2 10 2 2" xfId="13476"/>
    <cellStyle name="Calc Units (2) 2 10 3" xfId="13477"/>
    <cellStyle name="Calc Units (2) 2 10 4" xfId="33291"/>
    <cellStyle name="Calc Units (2) 2 10 5" xfId="33292"/>
    <cellStyle name="Calc Units (2) 2 11" xfId="6655"/>
    <cellStyle name="Calc Units (2) 2 11 2" xfId="13478"/>
    <cellStyle name="Calc Units (2) 2 12" xfId="13479"/>
    <cellStyle name="Calc Units (2) 2 13" xfId="33293"/>
    <cellStyle name="Calc Units (2) 2 14" xfId="33294"/>
    <cellStyle name="Calc Units (2) 2 2" xfId="1161"/>
    <cellStyle name="Calc Units (2) 2 2 2" xfId="7277"/>
    <cellStyle name="Calc Units (2) 2 2 2 2" xfId="13480"/>
    <cellStyle name="Calc Units (2) 2 2 3" xfId="13481"/>
    <cellStyle name="Calc Units (2) 2 2 4" xfId="33295"/>
    <cellStyle name="Calc Units (2) 2 2 5" xfId="33296"/>
    <cellStyle name="Calc Units (2) 2 3" xfId="1270"/>
    <cellStyle name="Calc Units (2) 2 3 2" xfId="7341"/>
    <cellStyle name="Calc Units (2) 2 3 2 2" xfId="13482"/>
    <cellStyle name="Calc Units (2) 2 3 3" xfId="13483"/>
    <cellStyle name="Calc Units (2) 2 3 4" xfId="33297"/>
    <cellStyle name="Calc Units (2) 2 3 5" xfId="33298"/>
    <cellStyle name="Calc Units (2) 2 4" xfId="1875"/>
    <cellStyle name="Calc Units (2) 2 4 2" xfId="7805"/>
    <cellStyle name="Calc Units (2) 2 4 2 2" xfId="13484"/>
    <cellStyle name="Calc Units (2) 2 4 3" xfId="13485"/>
    <cellStyle name="Calc Units (2) 2 4 4" xfId="33299"/>
    <cellStyle name="Calc Units (2) 2 4 5" xfId="33300"/>
    <cellStyle name="Calc Units (2) 2 5" xfId="2480"/>
    <cellStyle name="Calc Units (2) 2 5 2" xfId="8271"/>
    <cellStyle name="Calc Units (2) 2 5 2 2" xfId="13486"/>
    <cellStyle name="Calc Units (2) 2 5 3" xfId="13487"/>
    <cellStyle name="Calc Units (2) 2 5 4" xfId="33301"/>
    <cellStyle name="Calc Units (2) 2 5 5" xfId="33302"/>
    <cellStyle name="Calc Units (2) 2 6" xfId="3085"/>
    <cellStyle name="Calc Units (2) 2 6 2" xfId="8735"/>
    <cellStyle name="Calc Units (2) 2 6 2 2" xfId="13488"/>
    <cellStyle name="Calc Units (2) 2 6 3" xfId="13489"/>
    <cellStyle name="Calc Units (2) 2 6 4" xfId="33303"/>
    <cellStyle name="Calc Units (2) 2 6 5" xfId="33304"/>
    <cellStyle name="Calc Units (2) 2 7" xfId="3688"/>
    <cellStyle name="Calc Units (2) 2 7 2" xfId="9198"/>
    <cellStyle name="Calc Units (2) 2 7 2 2" xfId="13490"/>
    <cellStyle name="Calc Units (2) 2 7 3" xfId="13491"/>
    <cellStyle name="Calc Units (2) 2 7 4" xfId="33305"/>
    <cellStyle name="Calc Units (2) 2 7 5" xfId="33306"/>
    <cellStyle name="Calc Units (2) 2 8" xfId="4295"/>
    <cellStyle name="Calc Units (2) 2 8 2" xfId="9665"/>
    <cellStyle name="Calc Units (2) 2 8 2 2" xfId="13492"/>
    <cellStyle name="Calc Units (2) 2 8 3" xfId="13493"/>
    <cellStyle name="Calc Units (2) 2 8 4" xfId="33307"/>
    <cellStyle name="Calc Units (2) 2 8 5" xfId="33308"/>
    <cellStyle name="Calc Units (2) 2 9" xfId="4887"/>
    <cellStyle name="Calc Units (2) 2 9 2" xfId="10116"/>
    <cellStyle name="Calc Units (2) 2 9 2 2" xfId="13494"/>
    <cellStyle name="Calc Units (2) 2 9 3" xfId="13495"/>
    <cellStyle name="Calc Units (2) 2 9 4" xfId="33309"/>
    <cellStyle name="Calc Units (2) 2 9 5" xfId="33310"/>
    <cellStyle name="Calc Units (2) 20" xfId="33311"/>
    <cellStyle name="Calc Units (2) 21" xfId="33312"/>
    <cellStyle name="Calc Units (2) 22" xfId="33313"/>
    <cellStyle name="Calc Units (2) 23" xfId="33314"/>
    <cellStyle name="Calc Units (2) 24" xfId="33315"/>
    <cellStyle name="Calc Units (2) 25" xfId="33316"/>
    <cellStyle name="Calc Units (2) 26" xfId="33317"/>
    <cellStyle name="Calc Units (2) 27" xfId="33318"/>
    <cellStyle name="Calc Units (2) 28" xfId="33319"/>
    <cellStyle name="Calc Units (2) 3" xfId="261"/>
    <cellStyle name="Calc Units (2) 3 10" xfId="5475"/>
    <cellStyle name="Calc Units (2) 3 10 2" xfId="10565"/>
    <cellStyle name="Calc Units (2) 3 10 2 2" xfId="13496"/>
    <cellStyle name="Calc Units (2) 3 10 3" xfId="13497"/>
    <cellStyle name="Calc Units (2) 3 10 4" xfId="33320"/>
    <cellStyle name="Calc Units (2) 3 10 5" xfId="33321"/>
    <cellStyle name="Calc Units (2) 3 11" xfId="6656"/>
    <cellStyle name="Calc Units (2) 3 11 2" xfId="13498"/>
    <cellStyle name="Calc Units (2) 3 12" xfId="13499"/>
    <cellStyle name="Calc Units (2) 3 13" xfId="33322"/>
    <cellStyle name="Calc Units (2) 3 14" xfId="33323"/>
    <cellStyle name="Calc Units (2) 3 2" xfId="1162"/>
    <cellStyle name="Calc Units (2) 3 2 2" xfId="7278"/>
    <cellStyle name="Calc Units (2) 3 2 2 2" xfId="13500"/>
    <cellStyle name="Calc Units (2) 3 2 3" xfId="13501"/>
    <cellStyle name="Calc Units (2) 3 2 4" xfId="33324"/>
    <cellStyle name="Calc Units (2) 3 2 5" xfId="33325"/>
    <cellStyle name="Calc Units (2) 3 3" xfId="1269"/>
    <cellStyle name="Calc Units (2) 3 3 2" xfId="7340"/>
    <cellStyle name="Calc Units (2) 3 3 2 2" xfId="13502"/>
    <cellStyle name="Calc Units (2) 3 3 3" xfId="13503"/>
    <cellStyle name="Calc Units (2) 3 3 4" xfId="33326"/>
    <cellStyle name="Calc Units (2) 3 3 5" xfId="33327"/>
    <cellStyle name="Calc Units (2) 3 4" xfId="1874"/>
    <cellStyle name="Calc Units (2) 3 4 2" xfId="7804"/>
    <cellStyle name="Calc Units (2) 3 4 2 2" xfId="13504"/>
    <cellStyle name="Calc Units (2) 3 4 3" xfId="13505"/>
    <cellStyle name="Calc Units (2) 3 4 4" xfId="33328"/>
    <cellStyle name="Calc Units (2) 3 4 5" xfId="33329"/>
    <cellStyle name="Calc Units (2) 3 5" xfId="2479"/>
    <cellStyle name="Calc Units (2) 3 5 2" xfId="8270"/>
    <cellStyle name="Calc Units (2) 3 5 2 2" xfId="13506"/>
    <cellStyle name="Calc Units (2) 3 5 3" xfId="13507"/>
    <cellStyle name="Calc Units (2) 3 5 4" xfId="33330"/>
    <cellStyle name="Calc Units (2) 3 5 5" xfId="33331"/>
    <cellStyle name="Calc Units (2) 3 6" xfId="3084"/>
    <cellStyle name="Calc Units (2) 3 6 2" xfId="8734"/>
    <cellStyle name="Calc Units (2) 3 6 2 2" xfId="13508"/>
    <cellStyle name="Calc Units (2) 3 6 3" xfId="13509"/>
    <cellStyle name="Calc Units (2) 3 6 4" xfId="33332"/>
    <cellStyle name="Calc Units (2) 3 6 5" xfId="33333"/>
    <cellStyle name="Calc Units (2) 3 7" xfId="3687"/>
    <cellStyle name="Calc Units (2) 3 7 2" xfId="9197"/>
    <cellStyle name="Calc Units (2) 3 7 2 2" xfId="13510"/>
    <cellStyle name="Calc Units (2) 3 7 3" xfId="13511"/>
    <cellStyle name="Calc Units (2) 3 7 4" xfId="33334"/>
    <cellStyle name="Calc Units (2) 3 7 5" xfId="33335"/>
    <cellStyle name="Calc Units (2) 3 8" xfId="4294"/>
    <cellStyle name="Calc Units (2) 3 8 2" xfId="9664"/>
    <cellStyle name="Calc Units (2) 3 8 2 2" xfId="13512"/>
    <cellStyle name="Calc Units (2) 3 8 3" xfId="13513"/>
    <cellStyle name="Calc Units (2) 3 8 4" xfId="33336"/>
    <cellStyle name="Calc Units (2) 3 8 5" xfId="33337"/>
    <cellStyle name="Calc Units (2) 3 9" xfId="4886"/>
    <cellStyle name="Calc Units (2) 3 9 2" xfId="10115"/>
    <cellStyle name="Calc Units (2) 3 9 2 2" xfId="13514"/>
    <cellStyle name="Calc Units (2) 3 9 3" xfId="13515"/>
    <cellStyle name="Calc Units (2) 3 9 4" xfId="33338"/>
    <cellStyle name="Calc Units (2) 3 9 5" xfId="33339"/>
    <cellStyle name="Calc Units (2) 4" xfId="262"/>
    <cellStyle name="Calc Units (2) 4 10" xfId="5474"/>
    <cellStyle name="Calc Units (2) 4 10 2" xfId="10564"/>
    <cellStyle name="Calc Units (2) 4 10 2 2" xfId="13516"/>
    <cellStyle name="Calc Units (2) 4 10 3" xfId="13517"/>
    <cellStyle name="Calc Units (2) 4 10 4" xfId="33340"/>
    <cellStyle name="Calc Units (2) 4 10 5" xfId="33341"/>
    <cellStyle name="Calc Units (2) 4 11" xfId="6657"/>
    <cellStyle name="Calc Units (2) 4 11 2" xfId="13518"/>
    <cellStyle name="Calc Units (2) 4 12" xfId="13519"/>
    <cellStyle name="Calc Units (2) 4 13" xfId="33342"/>
    <cellStyle name="Calc Units (2) 4 14" xfId="33343"/>
    <cellStyle name="Calc Units (2) 4 2" xfId="1163"/>
    <cellStyle name="Calc Units (2) 4 2 2" xfId="7279"/>
    <cellStyle name="Calc Units (2) 4 2 2 2" xfId="13520"/>
    <cellStyle name="Calc Units (2) 4 2 3" xfId="13521"/>
    <cellStyle name="Calc Units (2) 4 2 4" xfId="33344"/>
    <cellStyle name="Calc Units (2) 4 2 5" xfId="33345"/>
    <cellStyle name="Calc Units (2) 4 3" xfId="1268"/>
    <cellStyle name="Calc Units (2) 4 3 2" xfId="7339"/>
    <cellStyle name="Calc Units (2) 4 3 2 2" xfId="13522"/>
    <cellStyle name="Calc Units (2) 4 3 3" xfId="13523"/>
    <cellStyle name="Calc Units (2) 4 3 4" xfId="33346"/>
    <cellStyle name="Calc Units (2) 4 3 5" xfId="33347"/>
    <cellStyle name="Calc Units (2) 4 4" xfId="1873"/>
    <cellStyle name="Calc Units (2) 4 4 2" xfId="7803"/>
    <cellStyle name="Calc Units (2) 4 4 2 2" xfId="13524"/>
    <cellStyle name="Calc Units (2) 4 4 3" xfId="13525"/>
    <cellStyle name="Calc Units (2) 4 4 4" xfId="33348"/>
    <cellStyle name="Calc Units (2) 4 4 5" xfId="33349"/>
    <cellStyle name="Calc Units (2) 4 5" xfId="2478"/>
    <cellStyle name="Calc Units (2) 4 5 2" xfId="8269"/>
    <cellStyle name="Calc Units (2) 4 5 2 2" xfId="13526"/>
    <cellStyle name="Calc Units (2) 4 5 3" xfId="13527"/>
    <cellStyle name="Calc Units (2) 4 5 4" xfId="33350"/>
    <cellStyle name="Calc Units (2) 4 5 5" xfId="33351"/>
    <cellStyle name="Calc Units (2) 4 6" xfId="3083"/>
    <cellStyle name="Calc Units (2) 4 6 2" xfId="8733"/>
    <cellStyle name="Calc Units (2) 4 6 2 2" xfId="13528"/>
    <cellStyle name="Calc Units (2) 4 6 3" xfId="13529"/>
    <cellStyle name="Calc Units (2) 4 6 4" xfId="33352"/>
    <cellStyle name="Calc Units (2) 4 6 5" xfId="33353"/>
    <cellStyle name="Calc Units (2) 4 7" xfId="3686"/>
    <cellStyle name="Calc Units (2) 4 7 2" xfId="9196"/>
    <cellStyle name="Calc Units (2) 4 7 2 2" xfId="13530"/>
    <cellStyle name="Calc Units (2) 4 7 3" xfId="13531"/>
    <cellStyle name="Calc Units (2) 4 7 4" xfId="33354"/>
    <cellStyle name="Calc Units (2) 4 7 5" xfId="33355"/>
    <cellStyle name="Calc Units (2) 4 8" xfId="4293"/>
    <cellStyle name="Calc Units (2) 4 8 2" xfId="9663"/>
    <cellStyle name="Calc Units (2) 4 8 2 2" xfId="13532"/>
    <cellStyle name="Calc Units (2) 4 8 3" xfId="13533"/>
    <cellStyle name="Calc Units (2) 4 8 4" xfId="33356"/>
    <cellStyle name="Calc Units (2) 4 8 5" xfId="33357"/>
    <cellStyle name="Calc Units (2) 4 9" xfId="4285"/>
    <cellStyle name="Calc Units (2) 4 9 2" xfId="9655"/>
    <cellStyle name="Calc Units (2) 4 9 2 2" xfId="13534"/>
    <cellStyle name="Calc Units (2) 4 9 3" xfId="13535"/>
    <cellStyle name="Calc Units (2) 4 9 4" xfId="33358"/>
    <cellStyle name="Calc Units (2) 4 9 5" xfId="33359"/>
    <cellStyle name="Calc Units (2) 5" xfId="263"/>
    <cellStyle name="Calc Units (2) 5 10" xfId="5473"/>
    <cellStyle name="Calc Units (2) 5 10 2" xfId="10563"/>
    <cellStyle name="Calc Units (2) 5 10 2 2" xfId="13536"/>
    <cellStyle name="Calc Units (2) 5 10 3" xfId="13537"/>
    <cellStyle name="Calc Units (2) 5 10 4" xfId="33360"/>
    <cellStyle name="Calc Units (2) 5 10 5" xfId="33361"/>
    <cellStyle name="Calc Units (2) 5 11" xfId="6658"/>
    <cellStyle name="Calc Units (2) 5 11 2" xfId="13538"/>
    <cellStyle name="Calc Units (2) 5 12" xfId="13539"/>
    <cellStyle name="Calc Units (2) 5 13" xfId="33362"/>
    <cellStyle name="Calc Units (2) 5 14" xfId="33363"/>
    <cellStyle name="Calc Units (2) 5 2" xfId="1164"/>
    <cellStyle name="Calc Units (2) 5 2 2" xfId="7280"/>
    <cellStyle name="Calc Units (2) 5 2 2 2" xfId="13540"/>
    <cellStyle name="Calc Units (2) 5 2 3" xfId="13541"/>
    <cellStyle name="Calc Units (2) 5 2 4" xfId="33364"/>
    <cellStyle name="Calc Units (2) 5 2 5" xfId="33365"/>
    <cellStyle name="Calc Units (2) 5 3" xfId="1267"/>
    <cellStyle name="Calc Units (2) 5 3 2" xfId="7338"/>
    <cellStyle name="Calc Units (2) 5 3 2 2" xfId="13542"/>
    <cellStyle name="Calc Units (2) 5 3 3" xfId="13543"/>
    <cellStyle name="Calc Units (2) 5 3 4" xfId="33366"/>
    <cellStyle name="Calc Units (2) 5 3 5" xfId="33367"/>
    <cellStyle name="Calc Units (2) 5 4" xfId="1872"/>
    <cellStyle name="Calc Units (2) 5 4 2" xfId="7802"/>
    <cellStyle name="Calc Units (2) 5 4 2 2" xfId="13544"/>
    <cellStyle name="Calc Units (2) 5 4 3" xfId="13545"/>
    <cellStyle name="Calc Units (2) 5 4 4" xfId="33368"/>
    <cellStyle name="Calc Units (2) 5 4 5" xfId="33369"/>
    <cellStyle name="Calc Units (2) 5 5" xfId="2477"/>
    <cellStyle name="Calc Units (2) 5 5 2" xfId="8268"/>
    <cellStyle name="Calc Units (2) 5 5 2 2" xfId="13546"/>
    <cellStyle name="Calc Units (2) 5 5 3" xfId="13547"/>
    <cellStyle name="Calc Units (2) 5 5 4" xfId="33370"/>
    <cellStyle name="Calc Units (2) 5 5 5" xfId="33371"/>
    <cellStyle name="Calc Units (2) 5 6" xfId="3082"/>
    <cellStyle name="Calc Units (2) 5 6 2" xfId="8732"/>
    <cellStyle name="Calc Units (2) 5 6 2 2" xfId="13548"/>
    <cellStyle name="Calc Units (2) 5 6 3" xfId="13549"/>
    <cellStyle name="Calc Units (2) 5 6 4" xfId="33372"/>
    <cellStyle name="Calc Units (2) 5 6 5" xfId="33373"/>
    <cellStyle name="Calc Units (2) 5 7" xfId="3685"/>
    <cellStyle name="Calc Units (2) 5 7 2" xfId="9195"/>
    <cellStyle name="Calc Units (2) 5 7 2 2" xfId="13550"/>
    <cellStyle name="Calc Units (2) 5 7 3" xfId="13551"/>
    <cellStyle name="Calc Units (2) 5 7 4" xfId="33374"/>
    <cellStyle name="Calc Units (2) 5 7 5" xfId="33375"/>
    <cellStyle name="Calc Units (2) 5 8" xfId="4292"/>
    <cellStyle name="Calc Units (2) 5 8 2" xfId="9662"/>
    <cellStyle name="Calc Units (2) 5 8 2 2" xfId="13552"/>
    <cellStyle name="Calc Units (2) 5 8 3" xfId="13553"/>
    <cellStyle name="Calc Units (2) 5 8 4" xfId="33376"/>
    <cellStyle name="Calc Units (2) 5 8 5" xfId="33377"/>
    <cellStyle name="Calc Units (2) 5 9" xfId="4284"/>
    <cellStyle name="Calc Units (2) 5 9 2" xfId="9654"/>
    <cellStyle name="Calc Units (2) 5 9 2 2" xfId="13554"/>
    <cellStyle name="Calc Units (2) 5 9 3" xfId="13555"/>
    <cellStyle name="Calc Units (2) 5 9 4" xfId="33378"/>
    <cellStyle name="Calc Units (2) 5 9 5" xfId="33379"/>
    <cellStyle name="Calc Units (2) 6" xfId="264"/>
    <cellStyle name="Calc Units (2) 6 10" xfId="5472"/>
    <cellStyle name="Calc Units (2) 6 10 2" xfId="10562"/>
    <cellStyle name="Calc Units (2) 6 10 2 2" xfId="13556"/>
    <cellStyle name="Calc Units (2) 6 10 3" xfId="13557"/>
    <cellStyle name="Calc Units (2) 6 10 4" xfId="33380"/>
    <cellStyle name="Calc Units (2) 6 10 5" xfId="33381"/>
    <cellStyle name="Calc Units (2) 6 11" xfId="6659"/>
    <cellStyle name="Calc Units (2) 6 11 2" xfId="13558"/>
    <cellStyle name="Calc Units (2) 6 12" xfId="13559"/>
    <cellStyle name="Calc Units (2) 6 13" xfId="33382"/>
    <cellStyle name="Calc Units (2) 6 14" xfId="33383"/>
    <cellStyle name="Calc Units (2) 6 2" xfId="1165"/>
    <cellStyle name="Calc Units (2) 6 2 2" xfId="7281"/>
    <cellStyle name="Calc Units (2) 6 2 2 2" xfId="13560"/>
    <cellStyle name="Calc Units (2) 6 2 3" xfId="13561"/>
    <cellStyle name="Calc Units (2) 6 2 4" xfId="33384"/>
    <cellStyle name="Calc Units (2) 6 2 5" xfId="33385"/>
    <cellStyle name="Calc Units (2) 6 3" xfId="1266"/>
    <cellStyle name="Calc Units (2) 6 3 2" xfId="7337"/>
    <cellStyle name="Calc Units (2) 6 3 2 2" xfId="13562"/>
    <cellStyle name="Calc Units (2) 6 3 3" xfId="13563"/>
    <cellStyle name="Calc Units (2) 6 3 4" xfId="33386"/>
    <cellStyle name="Calc Units (2) 6 3 5" xfId="33387"/>
    <cellStyle name="Calc Units (2) 6 4" xfId="1871"/>
    <cellStyle name="Calc Units (2) 6 4 2" xfId="7801"/>
    <cellStyle name="Calc Units (2) 6 4 2 2" xfId="13564"/>
    <cellStyle name="Calc Units (2) 6 4 3" xfId="13565"/>
    <cellStyle name="Calc Units (2) 6 4 4" xfId="33388"/>
    <cellStyle name="Calc Units (2) 6 4 5" xfId="33389"/>
    <cellStyle name="Calc Units (2) 6 5" xfId="2476"/>
    <cellStyle name="Calc Units (2) 6 5 2" xfId="8267"/>
    <cellStyle name="Calc Units (2) 6 5 2 2" xfId="13566"/>
    <cellStyle name="Calc Units (2) 6 5 3" xfId="13567"/>
    <cellStyle name="Calc Units (2) 6 5 4" xfId="33390"/>
    <cellStyle name="Calc Units (2) 6 5 5" xfId="33391"/>
    <cellStyle name="Calc Units (2) 6 6" xfId="3081"/>
    <cellStyle name="Calc Units (2) 6 6 2" xfId="8731"/>
    <cellStyle name="Calc Units (2) 6 6 2 2" xfId="13568"/>
    <cellStyle name="Calc Units (2) 6 6 3" xfId="13569"/>
    <cellStyle name="Calc Units (2) 6 6 4" xfId="33392"/>
    <cellStyle name="Calc Units (2) 6 6 5" xfId="33393"/>
    <cellStyle name="Calc Units (2) 6 7" xfId="3077"/>
    <cellStyle name="Calc Units (2) 6 7 2" xfId="8727"/>
    <cellStyle name="Calc Units (2) 6 7 2 2" xfId="13570"/>
    <cellStyle name="Calc Units (2) 6 7 3" xfId="13571"/>
    <cellStyle name="Calc Units (2) 6 7 4" xfId="33394"/>
    <cellStyle name="Calc Units (2) 6 7 5" xfId="33395"/>
    <cellStyle name="Calc Units (2) 6 8" xfId="4291"/>
    <cellStyle name="Calc Units (2) 6 8 2" xfId="9661"/>
    <cellStyle name="Calc Units (2) 6 8 2 2" xfId="13572"/>
    <cellStyle name="Calc Units (2) 6 8 3" xfId="13573"/>
    <cellStyle name="Calc Units (2) 6 8 4" xfId="33396"/>
    <cellStyle name="Calc Units (2) 6 8 5" xfId="33397"/>
    <cellStyle name="Calc Units (2) 6 9" xfId="4283"/>
    <cellStyle name="Calc Units (2) 6 9 2" xfId="9653"/>
    <cellStyle name="Calc Units (2) 6 9 2 2" xfId="13574"/>
    <cellStyle name="Calc Units (2) 6 9 3" xfId="13575"/>
    <cellStyle name="Calc Units (2) 6 9 4" xfId="33398"/>
    <cellStyle name="Calc Units (2) 6 9 5" xfId="33399"/>
    <cellStyle name="Calc Units (2) 7" xfId="265"/>
    <cellStyle name="Calc Units (2) 7 10" xfId="5471"/>
    <cellStyle name="Calc Units (2) 7 10 2" xfId="10561"/>
    <cellStyle name="Calc Units (2) 7 10 2 2" xfId="13576"/>
    <cellStyle name="Calc Units (2) 7 10 3" xfId="13577"/>
    <cellStyle name="Calc Units (2) 7 10 4" xfId="33400"/>
    <cellStyle name="Calc Units (2) 7 10 5" xfId="33401"/>
    <cellStyle name="Calc Units (2) 7 11" xfId="6660"/>
    <cellStyle name="Calc Units (2) 7 11 2" xfId="13578"/>
    <cellStyle name="Calc Units (2) 7 12" xfId="13579"/>
    <cellStyle name="Calc Units (2) 7 13" xfId="33402"/>
    <cellStyle name="Calc Units (2) 7 14" xfId="33403"/>
    <cellStyle name="Calc Units (2) 7 2" xfId="1166"/>
    <cellStyle name="Calc Units (2) 7 2 2" xfId="7282"/>
    <cellStyle name="Calc Units (2) 7 2 2 2" xfId="13580"/>
    <cellStyle name="Calc Units (2) 7 2 3" xfId="13581"/>
    <cellStyle name="Calc Units (2) 7 2 4" xfId="33404"/>
    <cellStyle name="Calc Units (2) 7 2 5" xfId="33405"/>
    <cellStyle name="Calc Units (2) 7 3" xfId="1265"/>
    <cellStyle name="Calc Units (2) 7 3 2" xfId="7336"/>
    <cellStyle name="Calc Units (2) 7 3 2 2" xfId="13582"/>
    <cellStyle name="Calc Units (2) 7 3 3" xfId="13583"/>
    <cellStyle name="Calc Units (2) 7 3 4" xfId="33406"/>
    <cellStyle name="Calc Units (2) 7 3 5" xfId="33407"/>
    <cellStyle name="Calc Units (2) 7 4" xfId="1870"/>
    <cellStyle name="Calc Units (2) 7 4 2" xfId="7800"/>
    <cellStyle name="Calc Units (2) 7 4 2 2" xfId="13584"/>
    <cellStyle name="Calc Units (2) 7 4 3" xfId="13585"/>
    <cellStyle name="Calc Units (2) 7 4 4" xfId="33408"/>
    <cellStyle name="Calc Units (2) 7 4 5" xfId="33409"/>
    <cellStyle name="Calc Units (2) 7 5" xfId="2475"/>
    <cellStyle name="Calc Units (2) 7 5 2" xfId="8266"/>
    <cellStyle name="Calc Units (2) 7 5 2 2" xfId="13586"/>
    <cellStyle name="Calc Units (2) 7 5 3" xfId="13587"/>
    <cellStyle name="Calc Units (2) 7 5 4" xfId="33410"/>
    <cellStyle name="Calc Units (2) 7 5 5" xfId="33411"/>
    <cellStyle name="Calc Units (2) 7 6" xfId="3080"/>
    <cellStyle name="Calc Units (2) 7 6 2" xfId="8730"/>
    <cellStyle name="Calc Units (2) 7 6 2 2" xfId="13588"/>
    <cellStyle name="Calc Units (2) 7 6 3" xfId="13589"/>
    <cellStyle name="Calc Units (2) 7 6 4" xfId="33412"/>
    <cellStyle name="Calc Units (2) 7 6 5" xfId="33413"/>
    <cellStyle name="Calc Units (2) 7 7" xfId="3076"/>
    <cellStyle name="Calc Units (2) 7 7 2" xfId="8726"/>
    <cellStyle name="Calc Units (2) 7 7 2 2" xfId="13590"/>
    <cellStyle name="Calc Units (2) 7 7 3" xfId="13591"/>
    <cellStyle name="Calc Units (2) 7 7 4" xfId="33414"/>
    <cellStyle name="Calc Units (2) 7 7 5" xfId="33415"/>
    <cellStyle name="Calc Units (2) 7 8" xfId="4290"/>
    <cellStyle name="Calc Units (2) 7 8 2" xfId="9660"/>
    <cellStyle name="Calc Units (2) 7 8 2 2" xfId="13592"/>
    <cellStyle name="Calc Units (2) 7 8 3" xfId="13593"/>
    <cellStyle name="Calc Units (2) 7 8 4" xfId="33416"/>
    <cellStyle name="Calc Units (2) 7 8 5" xfId="33417"/>
    <cellStyle name="Calc Units (2) 7 9" xfId="4282"/>
    <cellStyle name="Calc Units (2) 7 9 2" xfId="9652"/>
    <cellStyle name="Calc Units (2) 7 9 2 2" xfId="13594"/>
    <cellStyle name="Calc Units (2) 7 9 3" xfId="13595"/>
    <cellStyle name="Calc Units (2) 7 9 4" xfId="33418"/>
    <cellStyle name="Calc Units (2) 7 9 5" xfId="33419"/>
    <cellStyle name="Calc Units (2) 8" xfId="266"/>
    <cellStyle name="Calc Units (2) 8 10" xfId="5470"/>
    <cellStyle name="Calc Units (2) 8 10 2" xfId="10560"/>
    <cellStyle name="Calc Units (2) 8 10 2 2" xfId="13596"/>
    <cellStyle name="Calc Units (2) 8 10 3" xfId="13597"/>
    <cellStyle name="Calc Units (2) 8 10 4" xfId="33420"/>
    <cellStyle name="Calc Units (2) 8 10 5" xfId="33421"/>
    <cellStyle name="Calc Units (2) 8 11" xfId="6661"/>
    <cellStyle name="Calc Units (2) 8 11 2" xfId="13598"/>
    <cellStyle name="Calc Units (2) 8 12" xfId="13599"/>
    <cellStyle name="Calc Units (2) 8 13" xfId="33422"/>
    <cellStyle name="Calc Units (2) 8 14" xfId="33423"/>
    <cellStyle name="Calc Units (2) 8 2" xfId="1167"/>
    <cellStyle name="Calc Units (2) 8 2 2" xfId="7283"/>
    <cellStyle name="Calc Units (2) 8 2 2 2" xfId="13600"/>
    <cellStyle name="Calc Units (2) 8 2 3" xfId="13601"/>
    <cellStyle name="Calc Units (2) 8 2 4" xfId="33424"/>
    <cellStyle name="Calc Units (2) 8 2 5" xfId="33425"/>
    <cellStyle name="Calc Units (2) 8 3" xfId="1264"/>
    <cellStyle name="Calc Units (2) 8 3 2" xfId="7335"/>
    <cellStyle name="Calc Units (2) 8 3 2 2" xfId="13602"/>
    <cellStyle name="Calc Units (2) 8 3 3" xfId="13603"/>
    <cellStyle name="Calc Units (2) 8 3 4" xfId="33426"/>
    <cellStyle name="Calc Units (2) 8 3 5" xfId="33427"/>
    <cellStyle name="Calc Units (2) 8 4" xfId="988"/>
    <cellStyle name="Calc Units (2) 8 4 2" xfId="7155"/>
    <cellStyle name="Calc Units (2) 8 4 2 2" xfId="13604"/>
    <cellStyle name="Calc Units (2) 8 4 3" xfId="13605"/>
    <cellStyle name="Calc Units (2) 8 4 4" xfId="33428"/>
    <cellStyle name="Calc Units (2) 8 4 5" xfId="33429"/>
    <cellStyle name="Calc Units (2) 8 5" xfId="1867"/>
    <cellStyle name="Calc Units (2) 8 5 2" xfId="7797"/>
    <cellStyle name="Calc Units (2) 8 5 2 2" xfId="13606"/>
    <cellStyle name="Calc Units (2) 8 5 3" xfId="13607"/>
    <cellStyle name="Calc Units (2) 8 5 4" xfId="33430"/>
    <cellStyle name="Calc Units (2) 8 5 5" xfId="33431"/>
    <cellStyle name="Calc Units (2) 8 6" xfId="2472"/>
    <cellStyle name="Calc Units (2) 8 6 2" xfId="8263"/>
    <cellStyle name="Calc Units (2) 8 6 2 2" xfId="13608"/>
    <cellStyle name="Calc Units (2) 8 6 3" xfId="13609"/>
    <cellStyle name="Calc Units (2) 8 6 4" xfId="33432"/>
    <cellStyle name="Calc Units (2) 8 6 5" xfId="33433"/>
    <cellStyle name="Calc Units (2) 8 7" xfId="3075"/>
    <cellStyle name="Calc Units (2) 8 7 2" xfId="8725"/>
    <cellStyle name="Calc Units (2) 8 7 2 2" xfId="13610"/>
    <cellStyle name="Calc Units (2) 8 7 3" xfId="13611"/>
    <cellStyle name="Calc Units (2) 8 7 4" xfId="33434"/>
    <cellStyle name="Calc Units (2) 8 7 5" xfId="33435"/>
    <cellStyle name="Calc Units (2) 8 8" xfId="4289"/>
    <cellStyle name="Calc Units (2) 8 8 2" xfId="9659"/>
    <cellStyle name="Calc Units (2) 8 8 2 2" xfId="13612"/>
    <cellStyle name="Calc Units (2) 8 8 3" xfId="13613"/>
    <cellStyle name="Calc Units (2) 8 8 4" xfId="33436"/>
    <cellStyle name="Calc Units (2) 8 8 5" xfId="33437"/>
    <cellStyle name="Calc Units (2) 8 9" xfId="4281"/>
    <cellStyle name="Calc Units (2) 8 9 2" xfId="9651"/>
    <cellStyle name="Calc Units (2) 8 9 2 2" xfId="13614"/>
    <cellStyle name="Calc Units (2) 8 9 3" xfId="13615"/>
    <cellStyle name="Calc Units (2) 8 9 4" xfId="33438"/>
    <cellStyle name="Calc Units (2) 8 9 5" xfId="33439"/>
    <cellStyle name="Calc Units (2) 9" xfId="267"/>
    <cellStyle name="Calc Units (2) 9 10" xfId="5469"/>
    <cellStyle name="Calc Units (2) 9 10 2" xfId="10559"/>
    <cellStyle name="Calc Units (2) 9 10 2 2" xfId="13616"/>
    <cellStyle name="Calc Units (2) 9 10 3" xfId="13617"/>
    <cellStyle name="Calc Units (2) 9 10 4" xfId="33440"/>
    <cellStyle name="Calc Units (2) 9 10 5" xfId="33441"/>
    <cellStyle name="Calc Units (2) 9 11" xfId="6662"/>
    <cellStyle name="Calc Units (2) 9 11 2" xfId="13618"/>
    <cellStyle name="Calc Units (2) 9 12" xfId="13619"/>
    <cellStyle name="Calc Units (2) 9 13" xfId="33442"/>
    <cellStyle name="Calc Units (2) 9 14" xfId="33443"/>
    <cellStyle name="Calc Units (2) 9 2" xfId="1168"/>
    <cellStyle name="Calc Units (2) 9 2 2" xfId="7284"/>
    <cellStyle name="Calc Units (2) 9 2 2 2" xfId="13620"/>
    <cellStyle name="Calc Units (2) 9 2 3" xfId="13621"/>
    <cellStyle name="Calc Units (2) 9 2 4" xfId="33444"/>
    <cellStyle name="Calc Units (2) 9 2 5" xfId="33445"/>
    <cellStyle name="Calc Units (2) 9 3" xfId="1263"/>
    <cellStyle name="Calc Units (2) 9 3 2" xfId="7334"/>
    <cellStyle name="Calc Units (2) 9 3 2 2" xfId="13622"/>
    <cellStyle name="Calc Units (2) 9 3 3" xfId="13623"/>
    <cellStyle name="Calc Units (2) 9 3 4" xfId="33446"/>
    <cellStyle name="Calc Units (2) 9 3 5" xfId="33447"/>
    <cellStyle name="Calc Units (2) 9 4" xfId="989"/>
    <cellStyle name="Calc Units (2) 9 4 2" xfId="7156"/>
    <cellStyle name="Calc Units (2) 9 4 2 2" xfId="13624"/>
    <cellStyle name="Calc Units (2) 9 4 3" xfId="13625"/>
    <cellStyle name="Calc Units (2) 9 4 4" xfId="33448"/>
    <cellStyle name="Calc Units (2) 9 4 5" xfId="33449"/>
    <cellStyle name="Calc Units (2) 9 5" xfId="1866"/>
    <cellStyle name="Calc Units (2) 9 5 2" xfId="7796"/>
    <cellStyle name="Calc Units (2) 9 5 2 2" xfId="13626"/>
    <cellStyle name="Calc Units (2) 9 5 3" xfId="13627"/>
    <cellStyle name="Calc Units (2) 9 5 4" xfId="33450"/>
    <cellStyle name="Calc Units (2) 9 5 5" xfId="33451"/>
    <cellStyle name="Calc Units (2) 9 6" xfId="2471"/>
    <cellStyle name="Calc Units (2) 9 6 2" xfId="8262"/>
    <cellStyle name="Calc Units (2) 9 6 2 2" xfId="13628"/>
    <cellStyle name="Calc Units (2) 9 6 3" xfId="13629"/>
    <cellStyle name="Calc Units (2) 9 6 4" xfId="33452"/>
    <cellStyle name="Calc Units (2) 9 6 5" xfId="33453"/>
    <cellStyle name="Calc Units (2) 9 7" xfId="3074"/>
    <cellStyle name="Calc Units (2) 9 7 2" xfId="8724"/>
    <cellStyle name="Calc Units (2) 9 7 2 2" xfId="13630"/>
    <cellStyle name="Calc Units (2) 9 7 3" xfId="13631"/>
    <cellStyle name="Calc Units (2) 9 7 4" xfId="33454"/>
    <cellStyle name="Calc Units (2) 9 7 5" xfId="33455"/>
    <cellStyle name="Calc Units (2) 9 8" xfId="4288"/>
    <cellStyle name="Calc Units (2) 9 8 2" xfId="9658"/>
    <cellStyle name="Calc Units (2) 9 8 2 2" xfId="13632"/>
    <cellStyle name="Calc Units (2) 9 8 3" xfId="13633"/>
    <cellStyle name="Calc Units (2) 9 8 4" xfId="33456"/>
    <cellStyle name="Calc Units (2) 9 8 5" xfId="33457"/>
    <cellStyle name="Calc Units (2) 9 9" xfId="4280"/>
    <cellStyle name="Calc Units (2) 9 9 2" xfId="9650"/>
    <cellStyle name="Calc Units (2) 9 9 2 2" xfId="13634"/>
    <cellStyle name="Calc Units (2) 9 9 3" xfId="13635"/>
    <cellStyle name="Calc Units (2) 9 9 4" xfId="33458"/>
    <cellStyle name="Calc Units (2) 9 9 5" xfId="33459"/>
    <cellStyle name="Calc Units (2)_33" xfId="268"/>
    <cellStyle name="calc_Eingreidsluferlar" xfId="269"/>
    <cellStyle name="calculated" xfId="270"/>
    <cellStyle name="calculated 2" xfId="6663"/>
    <cellStyle name="calculated 3" xfId="33460"/>
    <cellStyle name="calculated 4" xfId="33461"/>
    <cellStyle name="calculated 5" xfId="33462"/>
    <cellStyle name="Calculation 10" xfId="33463"/>
    <cellStyle name="Calculation 11" xfId="33464"/>
    <cellStyle name="Calculation 12" xfId="33465"/>
    <cellStyle name="Calculation 13" xfId="271"/>
    <cellStyle name="Calculation 2" xfId="272"/>
    <cellStyle name="Calculation 2 2" xfId="6483"/>
    <cellStyle name="Calculation 2 2 2" xfId="11359"/>
    <cellStyle name="Calculation 2 2 3" xfId="33466"/>
    <cellStyle name="Calculation 2 2 4" xfId="33467"/>
    <cellStyle name="Calculation 2 2 5" xfId="33468"/>
    <cellStyle name="Calculation 2 3" xfId="6665"/>
    <cellStyle name="Calculation 2 4" xfId="33469"/>
    <cellStyle name="Calculation 2 5" xfId="33470"/>
    <cellStyle name="Calculation 2 6" xfId="33471"/>
    <cellStyle name="Calculation 2_AFV" xfId="33472"/>
    <cellStyle name="Calculation 3" xfId="6664"/>
    <cellStyle name="Calculation 3 2" xfId="33473"/>
    <cellStyle name="Calculation 3 3" xfId="33474"/>
    <cellStyle name="Calculation 3 4" xfId="33475"/>
    <cellStyle name="Calculation 4" xfId="13636"/>
    <cellStyle name="Calculation 5" xfId="13637"/>
    <cellStyle name="Calculation 6" xfId="13638"/>
    <cellStyle name="Calculation 7" xfId="33476"/>
    <cellStyle name="Calculation 8" xfId="33477"/>
    <cellStyle name="Calculation 9" xfId="33478"/>
    <cellStyle name="CalcҐCurrency (0)_laroux" xfId="273"/>
    <cellStyle name="Check Cell 10" xfId="33479"/>
    <cellStyle name="Check Cell 11" xfId="33480"/>
    <cellStyle name="Check Cell 12" xfId="33481"/>
    <cellStyle name="Check Cell 13" xfId="274"/>
    <cellStyle name="Check Cell 2" xfId="275"/>
    <cellStyle name="Check Cell 2 2" xfId="6484"/>
    <cellStyle name="Check Cell 2 2 2" xfId="11360"/>
    <cellStyle name="Check Cell 2 2 3" xfId="33482"/>
    <cellStyle name="Check Cell 2 2 4" xfId="33483"/>
    <cellStyle name="Check Cell 2 2 5" xfId="33484"/>
    <cellStyle name="Check Cell 2 3" xfId="6667"/>
    <cellStyle name="Check Cell 2 4" xfId="33485"/>
    <cellStyle name="Check Cell 2 5" xfId="33486"/>
    <cellStyle name="Check Cell 2 6" xfId="33487"/>
    <cellStyle name="Check Cell 2_AFV" xfId="33488"/>
    <cellStyle name="Check Cell 3" xfId="6666"/>
    <cellStyle name="Check Cell 3 2" xfId="33489"/>
    <cellStyle name="Check Cell 3 3" xfId="33490"/>
    <cellStyle name="Check Cell 3 4" xfId="33491"/>
    <cellStyle name="Check Cell 4" xfId="13639"/>
    <cellStyle name="Check Cell 5" xfId="13640"/>
    <cellStyle name="Check Cell 6" xfId="13641"/>
    <cellStyle name="Check Cell 7" xfId="33492"/>
    <cellStyle name="Check Cell 8" xfId="33493"/>
    <cellStyle name="Check Cell 9" xfId="33494"/>
    <cellStyle name="Column_Title" xfId="276"/>
    <cellStyle name="Com?a [0]_laroux_12~3SO2_PLDT" xfId="13642"/>
    <cellStyle name="Comma  - Style1" xfId="13643"/>
    <cellStyle name="Comma  - Style2" xfId="13644"/>
    <cellStyle name="Comma  - Style3" xfId="13645"/>
    <cellStyle name="Comma  - Style4" xfId="13646"/>
    <cellStyle name="Comma  - Style5" xfId="13647"/>
    <cellStyle name="Comma  - Style6" xfId="13648"/>
    <cellStyle name="Comma  - Style7" xfId="13649"/>
    <cellStyle name="Comma  - Style8" xfId="13650"/>
    <cellStyle name="Comma [00]" xfId="278"/>
    <cellStyle name="Comma [00] 10" xfId="279"/>
    <cellStyle name="Comma [00] 10 10" xfId="4883"/>
    <cellStyle name="Comma [00] 10 10 2" xfId="10112"/>
    <cellStyle name="Comma [00] 10 10 2 2" xfId="13651"/>
    <cellStyle name="Comma [00] 10 10 3" xfId="13652"/>
    <cellStyle name="Comma [00] 10 10 4" xfId="33495"/>
    <cellStyle name="Comma [00] 10 10 5" xfId="33496"/>
    <cellStyle name="Comma [00] 10 11" xfId="6669"/>
    <cellStyle name="Comma [00] 10 11 2" xfId="13653"/>
    <cellStyle name="Comma [00] 10 12" xfId="13654"/>
    <cellStyle name="Comma [00] 10 13" xfId="33497"/>
    <cellStyle name="Comma [00] 10 14" xfId="33498"/>
    <cellStyle name="Comma [00] 10 2" xfId="1179"/>
    <cellStyle name="Comma [00] 10 2 2" xfId="7292"/>
    <cellStyle name="Comma [00] 10 2 2 2" xfId="13655"/>
    <cellStyle name="Comma [00] 10 2 3" xfId="13656"/>
    <cellStyle name="Comma [00] 10 2 4" xfId="33499"/>
    <cellStyle name="Comma [00] 10 2 5" xfId="33500"/>
    <cellStyle name="Comma [00] 10 3" xfId="1252"/>
    <cellStyle name="Comma [00] 10 3 2" xfId="7326"/>
    <cellStyle name="Comma [00] 10 3 2 2" xfId="13657"/>
    <cellStyle name="Comma [00] 10 3 3" xfId="13658"/>
    <cellStyle name="Comma [00] 10 3 4" xfId="33501"/>
    <cellStyle name="Comma [00] 10 3 5" xfId="33502"/>
    <cellStyle name="Comma [00] 10 4" xfId="1000"/>
    <cellStyle name="Comma [00] 10 4 2" xfId="7164"/>
    <cellStyle name="Comma [00] 10 4 2 2" xfId="13659"/>
    <cellStyle name="Comma [00] 10 4 3" xfId="13660"/>
    <cellStyle name="Comma [00] 10 4 4" xfId="33503"/>
    <cellStyle name="Comma [00] 10 4 5" xfId="33504"/>
    <cellStyle name="Comma [00] 10 5" xfId="1855"/>
    <cellStyle name="Comma [00] 10 5 2" xfId="7788"/>
    <cellStyle name="Comma [00] 10 5 2 2" xfId="13661"/>
    <cellStyle name="Comma [00] 10 5 3" xfId="13662"/>
    <cellStyle name="Comma [00] 10 5 4" xfId="33505"/>
    <cellStyle name="Comma [00] 10 5 5" xfId="33506"/>
    <cellStyle name="Comma [00] 10 6" xfId="2460"/>
    <cellStyle name="Comma [00] 10 6 2" xfId="8252"/>
    <cellStyle name="Comma [00] 10 6 2 2" xfId="13663"/>
    <cellStyle name="Comma [00] 10 6 3" xfId="13664"/>
    <cellStyle name="Comma [00] 10 6 4" xfId="33507"/>
    <cellStyle name="Comma [00] 10 6 5" xfId="33508"/>
    <cellStyle name="Comma [00] 10 7" xfId="3063"/>
    <cellStyle name="Comma [00] 10 7 2" xfId="8716"/>
    <cellStyle name="Comma [00] 10 7 2 2" xfId="13665"/>
    <cellStyle name="Comma [00] 10 7 3" xfId="13666"/>
    <cellStyle name="Comma [00] 10 7 4" xfId="33509"/>
    <cellStyle name="Comma [00] 10 7 5" xfId="33510"/>
    <cellStyle name="Comma [00] 10 8" xfId="3672"/>
    <cellStyle name="Comma [00] 10 8 2" xfId="9182"/>
    <cellStyle name="Comma [00] 10 8 2 2" xfId="13667"/>
    <cellStyle name="Comma [00] 10 8 3" xfId="13668"/>
    <cellStyle name="Comma [00] 10 8 4" xfId="33511"/>
    <cellStyle name="Comma [00] 10 8 5" xfId="33512"/>
    <cellStyle name="Comma [00] 10 9" xfId="4240"/>
    <cellStyle name="Comma [00] 10 9 2" xfId="9627"/>
    <cellStyle name="Comma [00] 10 9 2 2" xfId="13669"/>
    <cellStyle name="Comma [00] 10 9 3" xfId="13670"/>
    <cellStyle name="Comma [00] 10 9 4" xfId="33513"/>
    <cellStyle name="Comma [00] 10 9 5" xfId="33514"/>
    <cellStyle name="Comma [00] 11" xfId="280"/>
    <cellStyle name="Comma [00] 11 10" xfId="4882"/>
    <cellStyle name="Comma [00] 11 10 2" xfId="10111"/>
    <cellStyle name="Comma [00] 11 10 2 2" xfId="13671"/>
    <cellStyle name="Comma [00] 11 10 3" xfId="13672"/>
    <cellStyle name="Comma [00] 11 10 4" xfId="33515"/>
    <cellStyle name="Comma [00] 11 10 5" xfId="33516"/>
    <cellStyle name="Comma [00] 11 11" xfId="6670"/>
    <cellStyle name="Comma [00] 11 11 2" xfId="13673"/>
    <cellStyle name="Comma [00] 11 12" xfId="13674"/>
    <cellStyle name="Comma [00] 11 13" xfId="33517"/>
    <cellStyle name="Comma [00] 11 14" xfId="33518"/>
    <cellStyle name="Comma [00] 11 2" xfId="1180"/>
    <cellStyle name="Comma [00] 11 2 2" xfId="7293"/>
    <cellStyle name="Comma [00] 11 2 2 2" xfId="13675"/>
    <cellStyle name="Comma [00] 11 2 3" xfId="13676"/>
    <cellStyle name="Comma [00] 11 2 4" xfId="33519"/>
    <cellStyle name="Comma [00] 11 2 5" xfId="33520"/>
    <cellStyle name="Comma [00] 11 3" xfId="1251"/>
    <cellStyle name="Comma [00] 11 3 2" xfId="7325"/>
    <cellStyle name="Comma [00] 11 3 2 2" xfId="13677"/>
    <cellStyle name="Comma [00] 11 3 3" xfId="13678"/>
    <cellStyle name="Comma [00] 11 3 4" xfId="33521"/>
    <cellStyle name="Comma [00] 11 3 5" xfId="33522"/>
    <cellStyle name="Comma [00] 11 4" xfId="1001"/>
    <cellStyle name="Comma [00] 11 4 2" xfId="7165"/>
    <cellStyle name="Comma [00] 11 4 2 2" xfId="13679"/>
    <cellStyle name="Comma [00] 11 4 3" xfId="13680"/>
    <cellStyle name="Comma [00] 11 4 4" xfId="33523"/>
    <cellStyle name="Comma [00] 11 4 5" xfId="33524"/>
    <cellStyle name="Comma [00] 11 5" xfId="1854"/>
    <cellStyle name="Comma [00] 11 5 2" xfId="7787"/>
    <cellStyle name="Comma [00] 11 5 2 2" xfId="13681"/>
    <cellStyle name="Comma [00] 11 5 3" xfId="13682"/>
    <cellStyle name="Comma [00] 11 5 4" xfId="33525"/>
    <cellStyle name="Comma [00] 11 5 5" xfId="33526"/>
    <cellStyle name="Comma [00] 11 6" xfId="2459"/>
    <cellStyle name="Comma [00] 11 6 2" xfId="8251"/>
    <cellStyle name="Comma [00] 11 6 2 2" xfId="13683"/>
    <cellStyle name="Comma [00] 11 6 3" xfId="13684"/>
    <cellStyle name="Comma [00] 11 6 4" xfId="33527"/>
    <cellStyle name="Comma [00] 11 6 5" xfId="33528"/>
    <cellStyle name="Comma [00] 11 7" xfId="3061"/>
    <cellStyle name="Comma [00] 11 7 2" xfId="8715"/>
    <cellStyle name="Comma [00] 11 7 2 2" xfId="13685"/>
    <cellStyle name="Comma [00] 11 7 3" xfId="13686"/>
    <cellStyle name="Comma [00] 11 7 4" xfId="33529"/>
    <cellStyle name="Comma [00] 11 7 5" xfId="33530"/>
    <cellStyle name="Comma [00] 11 8" xfId="3671"/>
    <cellStyle name="Comma [00] 11 8 2" xfId="9181"/>
    <cellStyle name="Comma [00] 11 8 2 2" xfId="13687"/>
    <cellStyle name="Comma [00] 11 8 3" xfId="13688"/>
    <cellStyle name="Comma [00] 11 8 4" xfId="33531"/>
    <cellStyle name="Comma [00] 11 8 5" xfId="33532"/>
    <cellStyle name="Comma [00] 11 9" xfId="4044"/>
    <cellStyle name="Comma [00] 11 9 2" xfId="9534"/>
    <cellStyle name="Comma [00] 11 9 2 2" xfId="13689"/>
    <cellStyle name="Comma [00] 11 9 3" xfId="13690"/>
    <cellStyle name="Comma [00] 11 9 4" xfId="33533"/>
    <cellStyle name="Comma [00] 11 9 5" xfId="33534"/>
    <cellStyle name="Comma [00] 12" xfId="281"/>
    <cellStyle name="Comma [00] 12 10" xfId="4880"/>
    <cellStyle name="Comma [00] 12 10 2" xfId="10110"/>
    <cellStyle name="Comma [00] 12 10 2 2" xfId="13691"/>
    <cellStyle name="Comma [00] 12 10 3" xfId="13692"/>
    <cellStyle name="Comma [00] 12 10 4" xfId="33535"/>
    <cellStyle name="Comma [00] 12 10 5" xfId="33536"/>
    <cellStyle name="Comma [00] 12 11" xfId="6671"/>
    <cellStyle name="Comma [00] 12 11 2" xfId="13693"/>
    <cellStyle name="Comma [00] 12 12" xfId="13694"/>
    <cellStyle name="Comma [00] 12 13" xfId="33537"/>
    <cellStyle name="Comma [00] 12 14" xfId="33538"/>
    <cellStyle name="Comma [00] 12 2" xfId="1181"/>
    <cellStyle name="Comma [00] 12 2 2" xfId="7294"/>
    <cellStyle name="Comma [00] 12 2 2 2" xfId="13695"/>
    <cellStyle name="Comma [00] 12 2 3" xfId="13696"/>
    <cellStyle name="Comma [00] 12 2 4" xfId="33539"/>
    <cellStyle name="Comma [00] 12 2 5" xfId="33540"/>
    <cellStyle name="Comma [00] 12 3" xfId="1250"/>
    <cellStyle name="Comma [00] 12 3 2" xfId="7324"/>
    <cellStyle name="Comma [00] 12 3 2 2" xfId="13697"/>
    <cellStyle name="Comma [00] 12 3 3" xfId="13698"/>
    <cellStyle name="Comma [00] 12 3 4" xfId="33541"/>
    <cellStyle name="Comma [00] 12 3 5" xfId="33542"/>
    <cellStyle name="Comma [00] 12 4" xfId="1002"/>
    <cellStyle name="Comma [00] 12 4 2" xfId="7166"/>
    <cellStyle name="Comma [00] 12 4 2 2" xfId="13699"/>
    <cellStyle name="Comma [00] 12 4 3" xfId="13700"/>
    <cellStyle name="Comma [00] 12 4 4" xfId="33543"/>
    <cellStyle name="Comma [00] 12 4 5" xfId="33544"/>
    <cellStyle name="Comma [00] 12 5" xfId="1853"/>
    <cellStyle name="Comma [00] 12 5 2" xfId="7786"/>
    <cellStyle name="Comma [00] 12 5 2 2" xfId="13701"/>
    <cellStyle name="Comma [00] 12 5 3" xfId="13702"/>
    <cellStyle name="Comma [00] 12 5 4" xfId="33545"/>
    <cellStyle name="Comma [00] 12 5 5" xfId="33546"/>
    <cellStyle name="Comma [00] 12 6" xfId="2458"/>
    <cellStyle name="Comma [00] 12 6 2" xfId="8250"/>
    <cellStyle name="Comma [00] 12 6 2 2" xfId="13703"/>
    <cellStyle name="Comma [00] 12 6 3" xfId="13704"/>
    <cellStyle name="Comma [00] 12 6 4" xfId="33547"/>
    <cellStyle name="Comma [00] 12 6 5" xfId="33548"/>
    <cellStyle name="Comma [00] 12 7" xfId="3032"/>
    <cellStyle name="Comma [00] 12 7 2" xfId="8700"/>
    <cellStyle name="Comma [00] 12 7 2 2" xfId="13705"/>
    <cellStyle name="Comma [00] 12 7 3" xfId="13706"/>
    <cellStyle name="Comma [00] 12 7 4" xfId="33549"/>
    <cellStyle name="Comma [00] 12 7 5" xfId="33550"/>
    <cellStyle name="Comma [00] 12 8" xfId="3670"/>
    <cellStyle name="Comma [00] 12 8 2" xfId="9180"/>
    <cellStyle name="Comma [00] 12 8 2 2" xfId="13707"/>
    <cellStyle name="Comma [00] 12 8 3" xfId="13708"/>
    <cellStyle name="Comma [00] 12 8 4" xfId="33551"/>
    <cellStyle name="Comma [00] 12 8 5" xfId="33552"/>
    <cellStyle name="Comma [00] 12 9" xfId="3782"/>
    <cellStyle name="Comma [00] 12 9 2" xfId="9289"/>
    <cellStyle name="Comma [00] 12 9 2 2" xfId="13709"/>
    <cellStyle name="Comma [00] 12 9 3" xfId="13710"/>
    <cellStyle name="Comma [00] 12 9 4" xfId="33553"/>
    <cellStyle name="Comma [00] 12 9 5" xfId="33554"/>
    <cellStyle name="Comma [00] 13" xfId="282"/>
    <cellStyle name="Comma [00] 13 10" xfId="4851"/>
    <cellStyle name="Comma [00] 13 10 2" xfId="10095"/>
    <cellStyle name="Comma [00] 13 10 2 2" xfId="13711"/>
    <cellStyle name="Comma [00] 13 10 3" xfId="13712"/>
    <cellStyle name="Comma [00] 13 10 4" xfId="33555"/>
    <cellStyle name="Comma [00] 13 10 5" xfId="33556"/>
    <cellStyle name="Comma [00] 13 11" xfId="6672"/>
    <cellStyle name="Comma [00] 13 11 2" xfId="13713"/>
    <cellStyle name="Comma [00] 13 12" xfId="13714"/>
    <cellStyle name="Comma [00] 13 13" xfId="33557"/>
    <cellStyle name="Comma [00] 13 14" xfId="33558"/>
    <cellStyle name="Comma [00] 13 2" xfId="1182"/>
    <cellStyle name="Comma [00] 13 2 2" xfId="7295"/>
    <cellStyle name="Comma [00] 13 2 2 2" xfId="13715"/>
    <cellStyle name="Comma [00] 13 2 3" xfId="13716"/>
    <cellStyle name="Comma [00] 13 2 4" xfId="33559"/>
    <cellStyle name="Comma [00] 13 2 5" xfId="33560"/>
    <cellStyle name="Comma [00] 13 3" xfId="1248"/>
    <cellStyle name="Comma [00] 13 3 2" xfId="7323"/>
    <cellStyle name="Comma [00] 13 3 2 2" xfId="13717"/>
    <cellStyle name="Comma [00] 13 3 3" xfId="13718"/>
    <cellStyle name="Comma [00] 13 3 4" xfId="33561"/>
    <cellStyle name="Comma [00] 13 3 5" xfId="33562"/>
    <cellStyle name="Comma [00] 13 4" xfId="1004"/>
    <cellStyle name="Comma [00] 13 4 2" xfId="7167"/>
    <cellStyle name="Comma [00] 13 4 2 2" xfId="13719"/>
    <cellStyle name="Comma [00] 13 4 3" xfId="13720"/>
    <cellStyle name="Comma [00] 13 4 4" xfId="33563"/>
    <cellStyle name="Comma [00] 13 4 5" xfId="33564"/>
    <cellStyle name="Comma [00] 13 5" xfId="1851"/>
    <cellStyle name="Comma [00] 13 5 2" xfId="7785"/>
    <cellStyle name="Comma [00] 13 5 2 2" xfId="13721"/>
    <cellStyle name="Comma [00] 13 5 3" xfId="13722"/>
    <cellStyle name="Comma [00] 13 5 4" xfId="33565"/>
    <cellStyle name="Comma [00] 13 5 5" xfId="33566"/>
    <cellStyle name="Comma [00] 13 6" xfId="2456"/>
    <cellStyle name="Comma [00] 13 6 2" xfId="8249"/>
    <cellStyle name="Comma [00] 13 6 2 2" xfId="13723"/>
    <cellStyle name="Comma [00] 13 6 3" xfId="13724"/>
    <cellStyle name="Comma [00] 13 6 4" xfId="33567"/>
    <cellStyle name="Comma [00] 13 6 5" xfId="33568"/>
    <cellStyle name="Comma [00] 13 7" xfId="2885"/>
    <cellStyle name="Comma [00] 13 7 2" xfId="8626"/>
    <cellStyle name="Comma [00] 13 7 2 2" xfId="13725"/>
    <cellStyle name="Comma [00] 13 7 3" xfId="13726"/>
    <cellStyle name="Comma [00] 13 7 4" xfId="33569"/>
    <cellStyle name="Comma [00] 13 7 5" xfId="33570"/>
    <cellStyle name="Comma [00] 13 8" xfId="3668"/>
    <cellStyle name="Comma [00] 13 8 2" xfId="9179"/>
    <cellStyle name="Comma [00] 13 8 2 2" xfId="13727"/>
    <cellStyle name="Comma [00] 13 8 3" xfId="13728"/>
    <cellStyle name="Comma [00] 13 8 4" xfId="33571"/>
    <cellStyle name="Comma [00] 13 8 5" xfId="33572"/>
    <cellStyle name="Comma [00] 13 9" xfId="3673"/>
    <cellStyle name="Comma [00] 13 9 2" xfId="9183"/>
    <cellStyle name="Comma [00] 13 9 2 2" xfId="13729"/>
    <cellStyle name="Comma [00] 13 9 3" xfId="13730"/>
    <cellStyle name="Comma [00] 13 9 4" xfId="33573"/>
    <cellStyle name="Comma [00] 13 9 5" xfId="33574"/>
    <cellStyle name="Comma [00] 14" xfId="283"/>
    <cellStyle name="Comma [00] 14 10" xfId="4789"/>
    <cellStyle name="Comma [00] 14 10 2" xfId="10064"/>
    <cellStyle name="Comma [00] 14 10 2 2" xfId="13731"/>
    <cellStyle name="Comma [00] 14 10 3" xfId="13732"/>
    <cellStyle name="Comma [00] 14 10 4" xfId="33575"/>
    <cellStyle name="Comma [00] 14 10 5" xfId="33576"/>
    <cellStyle name="Comma [00] 14 11" xfId="6673"/>
    <cellStyle name="Comma [00] 14 11 2" xfId="13733"/>
    <cellStyle name="Comma [00] 14 12" xfId="13734"/>
    <cellStyle name="Comma [00] 14 13" xfId="33577"/>
    <cellStyle name="Comma [00] 14 14" xfId="33578"/>
    <cellStyle name="Comma [00] 14 2" xfId="1183"/>
    <cellStyle name="Comma [00] 14 2 2" xfId="7296"/>
    <cellStyle name="Comma [00] 14 2 2 2" xfId="13735"/>
    <cellStyle name="Comma [00] 14 2 3" xfId="13736"/>
    <cellStyle name="Comma [00] 14 2 4" xfId="33579"/>
    <cellStyle name="Comma [00] 14 2 5" xfId="33580"/>
    <cellStyle name="Comma [00] 14 3" xfId="1233"/>
    <cellStyle name="Comma [00] 14 3 2" xfId="7308"/>
    <cellStyle name="Comma [00] 14 3 2 2" xfId="13737"/>
    <cellStyle name="Comma [00] 14 3 3" xfId="13738"/>
    <cellStyle name="Comma [00] 14 3 4" xfId="33581"/>
    <cellStyle name="Comma [00] 14 3 5" xfId="33582"/>
    <cellStyle name="Comma [00] 14 4" xfId="1019"/>
    <cellStyle name="Comma [00] 14 4 2" xfId="7182"/>
    <cellStyle name="Comma [00] 14 4 2 2" xfId="13739"/>
    <cellStyle name="Comma [00] 14 4 3" xfId="13740"/>
    <cellStyle name="Comma [00] 14 4 4" xfId="33583"/>
    <cellStyle name="Comma [00] 14 4 5" xfId="33584"/>
    <cellStyle name="Comma [00] 14 5" xfId="1822"/>
    <cellStyle name="Comma [00] 14 5 2" xfId="7770"/>
    <cellStyle name="Comma [00] 14 5 2 2" xfId="13741"/>
    <cellStyle name="Comma [00] 14 5 3" xfId="13742"/>
    <cellStyle name="Comma [00] 14 5 4" xfId="33585"/>
    <cellStyle name="Comma [00] 14 5 5" xfId="33586"/>
    <cellStyle name="Comma [00] 14 6" xfId="2427"/>
    <cellStyle name="Comma [00] 14 6 2" xfId="8234"/>
    <cellStyle name="Comma [00] 14 6 2 2" xfId="13743"/>
    <cellStyle name="Comma [00] 14 6 3" xfId="13744"/>
    <cellStyle name="Comma [00] 14 6 4" xfId="33587"/>
    <cellStyle name="Comma [00] 14 6 5" xfId="33588"/>
    <cellStyle name="Comma [00] 14 7" xfId="2574"/>
    <cellStyle name="Comma [00] 14 7 2" xfId="8362"/>
    <cellStyle name="Comma [00] 14 7 2 2" xfId="13745"/>
    <cellStyle name="Comma [00] 14 7 3" xfId="13746"/>
    <cellStyle name="Comma [00] 14 7 4" xfId="33589"/>
    <cellStyle name="Comma [00] 14 7 5" xfId="33590"/>
    <cellStyle name="Comma [00] 14 8" xfId="3639"/>
    <cellStyle name="Comma [00] 14 8 2" xfId="9164"/>
    <cellStyle name="Comma [00] 14 8 2 2" xfId="13747"/>
    <cellStyle name="Comma [00] 14 8 3" xfId="13748"/>
    <cellStyle name="Comma [00] 14 8 4" xfId="33591"/>
    <cellStyle name="Comma [00] 14 8 5" xfId="33592"/>
    <cellStyle name="Comma [00] 14 9" xfId="3674"/>
    <cellStyle name="Comma [00] 14 9 2" xfId="9184"/>
    <cellStyle name="Comma [00] 14 9 2 2" xfId="13749"/>
    <cellStyle name="Comma [00] 14 9 3" xfId="13750"/>
    <cellStyle name="Comma [00] 14 9 4" xfId="33593"/>
    <cellStyle name="Comma [00] 14 9 5" xfId="33594"/>
    <cellStyle name="Comma [00] 15" xfId="284"/>
    <cellStyle name="Comma [00] 15 10" xfId="4616"/>
    <cellStyle name="Comma [00] 15 10 2" xfId="9968"/>
    <cellStyle name="Comma [00] 15 10 2 2" xfId="13751"/>
    <cellStyle name="Comma [00] 15 10 3" xfId="13752"/>
    <cellStyle name="Comma [00] 15 10 4" xfId="33595"/>
    <cellStyle name="Comma [00] 15 10 5" xfId="33596"/>
    <cellStyle name="Comma [00] 15 11" xfId="6674"/>
    <cellStyle name="Comma [00] 15 11 2" xfId="13753"/>
    <cellStyle name="Comma [00] 15 12" xfId="13754"/>
    <cellStyle name="Comma [00] 15 13" xfId="33597"/>
    <cellStyle name="Comma [00] 15 14" xfId="33598"/>
    <cellStyle name="Comma [00] 15 2" xfId="1184"/>
    <cellStyle name="Comma [00] 15 2 2" xfId="7297"/>
    <cellStyle name="Comma [00] 15 2 2 2" xfId="13755"/>
    <cellStyle name="Comma [00] 15 2 3" xfId="13756"/>
    <cellStyle name="Comma [00] 15 2 4" xfId="33599"/>
    <cellStyle name="Comma [00] 15 2 5" xfId="33600"/>
    <cellStyle name="Comma [00] 15 3" xfId="1203"/>
    <cellStyle name="Comma [00] 15 3 2" xfId="7307"/>
    <cellStyle name="Comma [00] 15 3 2 2" xfId="13757"/>
    <cellStyle name="Comma [00] 15 3 3" xfId="13758"/>
    <cellStyle name="Comma [00] 15 3 4" xfId="33601"/>
    <cellStyle name="Comma [00] 15 3 5" xfId="33602"/>
    <cellStyle name="Comma [00] 15 4" xfId="1049"/>
    <cellStyle name="Comma [00] 15 4 2" xfId="7183"/>
    <cellStyle name="Comma [00] 15 4 2 2" xfId="13759"/>
    <cellStyle name="Comma [00] 15 4 3" xfId="13760"/>
    <cellStyle name="Comma [00] 15 4 4" xfId="33603"/>
    <cellStyle name="Comma [00] 15 4 5" xfId="33604"/>
    <cellStyle name="Comma [00] 15 5" xfId="1675"/>
    <cellStyle name="Comma [00] 15 5 2" xfId="7696"/>
    <cellStyle name="Comma [00] 15 5 2 2" xfId="13761"/>
    <cellStyle name="Comma [00] 15 5 3" xfId="13762"/>
    <cellStyle name="Comma [00] 15 5 4" xfId="33605"/>
    <cellStyle name="Comma [00] 15 5 5" xfId="33606"/>
    <cellStyle name="Comma [00] 15 6" xfId="2280"/>
    <cellStyle name="Comma [00] 15 6 2" xfId="8160"/>
    <cellStyle name="Comma [00] 15 6 2 2" xfId="13763"/>
    <cellStyle name="Comma [00] 15 6 3" xfId="13764"/>
    <cellStyle name="Comma [00] 15 6 4" xfId="33607"/>
    <cellStyle name="Comma [00] 15 6 5" xfId="33608"/>
    <cellStyle name="Comma [00] 15 7" xfId="2461"/>
    <cellStyle name="Comma [00] 15 7 2" xfId="8253"/>
    <cellStyle name="Comma [00] 15 7 2 2" xfId="13765"/>
    <cellStyle name="Comma [00] 15 7 3" xfId="13766"/>
    <cellStyle name="Comma [00] 15 7 4" xfId="33609"/>
    <cellStyle name="Comma [00] 15 7 5" xfId="33610"/>
    <cellStyle name="Comma [00] 15 8" xfId="3549"/>
    <cellStyle name="Comma [00] 15 8 2" xfId="9105"/>
    <cellStyle name="Comma [00] 15 8 2 2" xfId="13767"/>
    <cellStyle name="Comma [00] 15 8 3" xfId="13768"/>
    <cellStyle name="Comma [00] 15 8 4" xfId="33611"/>
    <cellStyle name="Comma [00] 15 8 5" xfId="33612"/>
    <cellStyle name="Comma [00] 15 9" xfId="3675"/>
    <cellStyle name="Comma [00] 15 9 2" xfId="9185"/>
    <cellStyle name="Comma [00] 15 9 2 2" xfId="13769"/>
    <cellStyle name="Comma [00] 15 9 3" xfId="13770"/>
    <cellStyle name="Comma [00] 15 9 4" xfId="33613"/>
    <cellStyle name="Comma [00] 15 9 5" xfId="33614"/>
    <cellStyle name="Comma [00] 16" xfId="6668"/>
    <cellStyle name="Comma [00] 16 10" xfId="33615"/>
    <cellStyle name="Comma [00] 16 2" xfId="13771"/>
    <cellStyle name="Comma [00] 16 3" xfId="33616"/>
    <cellStyle name="Comma [00] 16 4" xfId="33617"/>
    <cellStyle name="Comma [00] 16 5" xfId="33618"/>
    <cellStyle name="Comma [00] 16 6" xfId="33619"/>
    <cellStyle name="Comma [00] 16 7" xfId="33620"/>
    <cellStyle name="Comma [00] 16 8" xfId="33621"/>
    <cellStyle name="Comma [00] 16 9" xfId="33622"/>
    <cellStyle name="Comma [00] 17" xfId="13772"/>
    <cellStyle name="Comma [00] 17 10" xfId="33623"/>
    <cellStyle name="Comma [00] 17 2" xfId="33624"/>
    <cellStyle name="Comma [00] 17 3" xfId="33625"/>
    <cellStyle name="Comma [00] 17 4" xfId="33626"/>
    <cellStyle name="Comma [00] 17 5" xfId="33627"/>
    <cellStyle name="Comma [00] 17 6" xfId="33628"/>
    <cellStyle name="Comma [00] 17 7" xfId="33629"/>
    <cellStyle name="Comma [00] 17 8" xfId="33630"/>
    <cellStyle name="Comma [00] 17 9" xfId="33631"/>
    <cellStyle name="Comma [00] 18" xfId="13773"/>
    <cellStyle name="Comma [00] 18 10" xfId="33632"/>
    <cellStyle name="Comma [00] 18 2" xfId="33633"/>
    <cellStyle name="Comma [00] 18 3" xfId="33634"/>
    <cellStyle name="Comma [00] 18 4" xfId="33635"/>
    <cellStyle name="Comma [00] 18 5" xfId="33636"/>
    <cellStyle name="Comma [00] 18 6" xfId="33637"/>
    <cellStyle name="Comma [00] 18 7" xfId="33638"/>
    <cellStyle name="Comma [00] 18 8" xfId="33639"/>
    <cellStyle name="Comma [00] 18 9" xfId="33640"/>
    <cellStyle name="Comma [00] 19" xfId="33641"/>
    <cellStyle name="Comma [00] 2" xfId="285"/>
    <cellStyle name="Comma [00] 2 10" xfId="4255"/>
    <cellStyle name="Comma [00] 2 10 2" xfId="9642"/>
    <cellStyle name="Comma [00] 2 10 2 2" xfId="13774"/>
    <cellStyle name="Comma [00] 2 10 3" xfId="13775"/>
    <cellStyle name="Comma [00] 2 10 4" xfId="33642"/>
    <cellStyle name="Comma [00] 2 10 5" xfId="33643"/>
    <cellStyle name="Comma [00] 2 11" xfId="6675"/>
    <cellStyle name="Comma [00] 2 11 2" xfId="13776"/>
    <cellStyle name="Comma [00] 2 12" xfId="13777"/>
    <cellStyle name="Comma [00] 2 13" xfId="33644"/>
    <cellStyle name="Comma [00] 2 14" xfId="33645"/>
    <cellStyle name="Comma [00] 2 2" xfId="1185"/>
    <cellStyle name="Comma [00] 2 2 2" xfId="7298"/>
    <cellStyle name="Comma [00] 2 2 2 2" xfId="13778"/>
    <cellStyle name="Comma [00] 2 2 3" xfId="13779"/>
    <cellStyle name="Comma [00] 2 2 4" xfId="33646"/>
    <cellStyle name="Comma [00] 2 2 5" xfId="33647"/>
    <cellStyle name="Comma [00] 2 3" xfId="1197"/>
    <cellStyle name="Comma [00] 2 3 2" xfId="7306"/>
    <cellStyle name="Comma [00] 2 3 2 2" xfId="13780"/>
    <cellStyle name="Comma [00] 2 3 3" xfId="13781"/>
    <cellStyle name="Comma [00] 2 3 4" xfId="33648"/>
    <cellStyle name="Comma [00] 2 3 5" xfId="33649"/>
    <cellStyle name="Comma [00] 2 4" xfId="1139"/>
    <cellStyle name="Comma [00] 2 4 2" xfId="7256"/>
    <cellStyle name="Comma [00] 2 4 2 2" xfId="13782"/>
    <cellStyle name="Comma [00] 2 4 3" xfId="13783"/>
    <cellStyle name="Comma [00] 2 4 4" xfId="33650"/>
    <cellStyle name="Comma [00] 2 4 5" xfId="33651"/>
    <cellStyle name="Comma [00] 2 5" xfId="1364"/>
    <cellStyle name="Comma [00] 2 5 2" xfId="7432"/>
    <cellStyle name="Comma [00] 2 5 2 2" xfId="13784"/>
    <cellStyle name="Comma [00] 2 5 3" xfId="13785"/>
    <cellStyle name="Comma [00] 2 5 4" xfId="33652"/>
    <cellStyle name="Comma [00] 2 5 5" xfId="33653"/>
    <cellStyle name="Comma [00] 2 6" xfId="1969"/>
    <cellStyle name="Comma [00] 2 6 2" xfId="7896"/>
    <cellStyle name="Comma [00] 2 6 2 2" xfId="13786"/>
    <cellStyle name="Comma [00] 2 6 3" xfId="13787"/>
    <cellStyle name="Comma [00] 2 6 4" xfId="33654"/>
    <cellStyle name="Comma [00] 2 6 5" xfId="33655"/>
    <cellStyle name="Comma [00] 2 7" xfId="2462"/>
    <cellStyle name="Comma [00] 2 7 2" xfId="8254"/>
    <cellStyle name="Comma [00] 2 7 2 2" xfId="13788"/>
    <cellStyle name="Comma [00] 2 7 3" xfId="13789"/>
    <cellStyle name="Comma [00] 2 7 4" xfId="33656"/>
    <cellStyle name="Comma [00] 2 7 5" xfId="33657"/>
    <cellStyle name="Comma [00] 2 8" xfId="3279"/>
    <cellStyle name="Comma [00] 2 8 2" xfId="8924"/>
    <cellStyle name="Comma [00] 2 8 2 2" xfId="13790"/>
    <cellStyle name="Comma [00] 2 8 3" xfId="13791"/>
    <cellStyle name="Comma [00] 2 8 4" xfId="33658"/>
    <cellStyle name="Comma [00] 2 8 5" xfId="33659"/>
    <cellStyle name="Comma [00] 2 9" xfId="3676"/>
    <cellStyle name="Comma [00] 2 9 2" xfId="9186"/>
    <cellStyle name="Comma [00] 2 9 2 2" xfId="13792"/>
    <cellStyle name="Comma [00] 2 9 3" xfId="13793"/>
    <cellStyle name="Comma [00] 2 9 4" xfId="33660"/>
    <cellStyle name="Comma [00] 2 9 5" xfId="33661"/>
    <cellStyle name="Comma [00] 20" xfId="33662"/>
    <cellStyle name="Comma [00] 21" xfId="33663"/>
    <cellStyle name="Comma [00] 22" xfId="33664"/>
    <cellStyle name="Comma [00] 23" xfId="33665"/>
    <cellStyle name="Comma [00] 24" xfId="33666"/>
    <cellStyle name="Comma [00] 25" xfId="33667"/>
    <cellStyle name="Comma [00] 26" xfId="33668"/>
    <cellStyle name="Comma [00] 27" xfId="33669"/>
    <cellStyle name="Comma [00] 28" xfId="33670"/>
    <cellStyle name="Comma [00] 3" xfId="286"/>
    <cellStyle name="Comma [00] 3 10" xfId="4271"/>
    <cellStyle name="Comma [00] 3 10 2" xfId="9643"/>
    <cellStyle name="Comma [00] 3 10 2 2" xfId="13794"/>
    <cellStyle name="Comma [00] 3 10 3" xfId="13795"/>
    <cellStyle name="Comma [00] 3 10 4" xfId="33671"/>
    <cellStyle name="Comma [00] 3 10 5" xfId="33672"/>
    <cellStyle name="Comma [00] 3 11" xfId="6676"/>
    <cellStyle name="Comma [00] 3 11 2" xfId="13796"/>
    <cellStyle name="Comma [00] 3 12" xfId="13797"/>
    <cellStyle name="Comma [00] 3 13" xfId="33673"/>
    <cellStyle name="Comma [00] 3 14" xfId="33674"/>
    <cellStyle name="Comma [00] 3 2" xfId="1186"/>
    <cellStyle name="Comma [00] 3 2 2" xfId="7299"/>
    <cellStyle name="Comma [00] 3 2 2 2" xfId="13798"/>
    <cellStyle name="Comma [00] 3 2 3" xfId="13799"/>
    <cellStyle name="Comma [00] 3 2 4" xfId="33675"/>
    <cellStyle name="Comma [00] 3 2 5" xfId="33676"/>
    <cellStyle name="Comma [00] 3 3" xfId="1178"/>
    <cellStyle name="Comma [00] 3 3 2" xfId="7291"/>
    <cellStyle name="Comma [00] 3 3 2 2" xfId="13800"/>
    <cellStyle name="Comma [00] 3 3 3" xfId="13801"/>
    <cellStyle name="Comma [00] 3 3 4" xfId="33677"/>
    <cellStyle name="Comma [00] 3 3 5" xfId="33678"/>
    <cellStyle name="Comma [00] 3 4" xfId="1253"/>
    <cellStyle name="Comma [00] 3 4 2" xfId="7327"/>
    <cellStyle name="Comma [00] 3 4 2 2" xfId="13802"/>
    <cellStyle name="Comma [00] 3 4 3" xfId="13803"/>
    <cellStyle name="Comma [00] 3 4 4" xfId="33679"/>
    <cellStyle name="Comma [00] 3 4 5" xfId="33680"/>
    <cellStyle name="Comma [00] 3 5" xfId="999"/>
    <cellStyle name="Comma [00] 3 5 2" xfId="7163"/>
    <cellStyle name="Comma [00] 3 5 2 2" xfId="13804"/>
    <cellStyle name="Comma [00] 3 5 3" xfId="13805"/>
    <cellStyle name="Comma [00] 3 5 4" xfId="33681"/>
    <cellStyle name="Comma [00] 3 5 5" xfId="33682"/>
    <cellStyle name="Comma [00] 3 6" xfId="1856"/>
    <cellStyle name="Comma [00] 3 6 2" xfId="7789"/>
    <cellStyle name="Comma [00] 3 6 2 2" xfId="13806"/>
    <cellStyle name="Comma [00] 3 6 3" xfId="13807"/>
    <cellStyle name="Comma [00] 3 6 4" xfId="33683"/>
    <cellStyle name="Comma [00] 3 6 5" xfId="33684"/>
    <cellStyle name="Comma [00] 3 7" xfId="2463"/>
    <cellStyle name="Comma [00] 3 7 2" xfId="8255"/>
    <cellStyle name="Comma [00] 3 7 2 2" xfId="13808"/>
    <cellStyle name="Comma [00] 3 7 3" xfId="13809"/>
    <cellStyle name="Comma [00] 3 7 4" xfId="33685"/>
    <cellStyle name="Comma [00] 3 7 5" xfId="33686"/>
    <cellStyle name="Comma [00] 3 8" xfId="3064"/>
    <cellStyle name="Comma [00] 3 8 2" xfId="8717"/>
    <cellStyle name="Comma [00] 3 8 2 2" xfId="13810"/>
    <cellStyle name="Comma [00] 3 8 3" xfId="13811"/>
    <cellStyle name="Comma [00] 3 8 4" xfId="33687"/>
    <cellStyle name="Comma [00] 3 8 5" xfId="33688"/>
    <cellStyle name="Comma [00] 3 9" xfId="3677"/>
    <cellStyle name="Comma [00] 3 9 2" xfId="9187"/>
    <cellStyle name="Comma [00] 3 9 2 2" xfId="13812"/>
    <cellStyle name="Comma [00] 3 9 3" xfId="13813"/>
    <cellStyle name="Comma [00] 3 9 4" xfId="33689"/>
    <cellStyle name="Comma [00] 3 9 5" xfId="33690"/>
    <cellStyle name="Comma [00] 4" xfId="287"/>
    <cellStyle name="Comma [00] 4 10" xfId="4272"/>
    <cellStyle name="Comma [00] 4 10 2" xfId="9644"/>
    <cellStyle name="Comma [00] 4 10 2 2" xfId="13814"/>
    <cellStyle name="Comma [00] 4 10 3" xfId="13815"/>
    <cellStyle name="Comma [00] 4 10 4" xfId="33691"/>
    <cellStyle name="Comma [00] 4 10 5" xfId="33692"/>
    <cellStyle name="Comma [00] 4 11" xfId="6677"/>
    <cellStyle name="Comma [00] 4 11 2" xfId="13816"/>
    <cellStyle name="Comma [00] 4 12" xfId="13817"/>
    <cellStyle name="Comma [00] 4 13" xfId="33693"/>
    <cellStyle name="Comma [00] 4 14" xfId="33694"/>
    <cellStyle name="Comma [00] 4 2" xfId="1187"/>
    <cellStyle name="Comma [00] 4 2 2" xfId="7300"/>
    <cellStyle name="Comma [00] 4 2 2 2" xfId="13818"/>
    <cellStyle name="Comma [00] 4 2 3" xfId="13819"/>
    <cellStyle name="Comma [00] 4 2 4" xfId="33695"/>
    <cellStyle name="Comma [00] 4 2 5" xfId="33696"/>
    <cellStyle name="Comma [00] 4 3" xfId="1177"/>
    <cellStyle name="Comma [00] 4 3 2" xfId="7290"/>
    <cellStyle name="Comma [00] 4 3 2 2" xfId="13820"/>
    <cellStyle name="Comma [00] 4 3 3" xfId="13821"/>
    <cellStyle name="Comma [00] 4 3 4" xfId="33697"/>
    <cellStyle name="Comma [00] 4 3 5" xfId="33698"/>
    <cellStyle name="Comma [00] 4 4" xfId="1254"/>
    <cellStyle name="Comma [00] 4 4 2" xfId="7328"/>
    <cellStyle name="Comma [00] 4 4 2 2" xfId="13822"/>
    <cellStyle name="Comma [00] 4 4 3" xfId="13823"/>
    <cellStyle name="Comma [00] 4 4 4" xfId="33699"/>
    <cellStyle name="Comma [00] 4 4 5" xfId="33700"/>
    <cellStyle name="Comma [00] 4 5" xfId="998"/>
    <cellStyle name="Comma [00] 4 5 2" xfId="7162"/>
    <cellStyle name="Comma [00] 4 5 2 2" xfId="13824"/>
    <cellStyle name="Comma [00] 4 5 3" xfId="13825"/>
    <cellStyle name="Comma [00] 4 5 4" xfId="33701"/>
    <cellStyle name="Comma [00] 4 5 5" xfId="33702"/>
    <cellStyle name="Comma [00] 4 6" xfId="1857"/>
    <cellStyle name="Comma [00] 4 6 2" xfId="7790"/>
    <cellStyle name="Comma [00] 4 6 2 2" xfId="13826"/>
    <cellStyle name="Comma [00] 4 6 3" xfId="13827"/>
    <cellStyle name="Comma [00] 4 6 4" xfId="33703"/>
    <cellStyle name="Comma [00] 4 6 5" xfId="33704"/>
    <cellStyle name="Comma [00] 4 7" xfId="2464"/>
    <cellStyle name="Comma [00] 4 7 2" xfId="8256"/>
    <cellStyle name="Comma [00] 4 7 2 2" xfId="13828"/>
    <cellStyle name="Comma [00] 4 7 3" xfId="13829"/>
    <cellStyle name="Comma [00] 4 7 4" xfId="33705"/>
    <cellStyle name="Comma [00] 4 7 5" xfId="33706"/>
    <cellStyle name="Comma [00] 4 8" xfId="3065"/>
    <cellStyle name="Comma [00] 4 8 2" xfId="8718"/>
    <cellStyle name="Comma [00] 4 8 2 2" xfId="13830"/>
    <cellStyle name="Comma [00] 4 8 3" xfId="13831"/>
    <cellStyle name="Comma [00] 4 8 4" xfId="33707"/>
    <cellStyle name="Comma [00] 4 8 5" xfId="33708"/>
    <cellStyle name="Comma [00] 4 9" xfId="3678"/>
    <cellStyle name="Comma [00] 4 9 2" xfId="9188"/>
    <cellStyle name="Comma [00] 4 9 2 2" xfId="13832"/>
    <cellStyle name="Comma [00] 4 9 3" xfId="13833"/>
    <cellStyle name="Comma [00] 4 9 4" xfId="33709"/>
    <cellStyle name="Comma [00] 4 9 5" xfId="33710"/>
    <cellStyle name="Comma [00] 5" xfId="288"/>
    <cellStyle name="Comma [00] 5 10" xfId="4273"/>
    <cellStyle name="Comma [00] 5 10 2" xfId="9645"/>
    <cellStyle name="Comma [00] 5 10 2 2" xfId="13834"/>
    <cellStyle name="Comma [00] 5 10 3" xfId="13835"/>
    <cellStyle name="Comma [00] 5 10 4" xfId="33711"/>
    <cellStyle name="Comma [00] 5 10 5" xfId="33712"/>
    <cellStyle name="Comma [00] 5 11" xfId="6678"/>
    <cellStyle name="Comma [00] 5 11 2" xfId="13836"/>
    <cellStyle name="Comma [00] 5 12" xfId="13837"/>
    <cellStyle name="Comma [00] 5 13" xfId="33713"/>
    <cellStyle name="Comma [00] 5 14" xfId="33714"/>
    <cellStyle name="Comma [00] 5 2" xfId="1188"/>
    <cellStyle name="Comma [00] 5 2 2" xfId="7301"/>
    <cellStyle name="Comma [00] 5 2 2 2" xfId="13838"/>
    <cellStyle name="Comma [00] 5 2 3" xfId="13839"/>
    <cellStyle name="Comma [00] 5 2 4" xfId="33715"/>
    <cellStyle name="Comma [00] 5 2 5" xfId="33716"/>
    <cellStyle name="Comma [00] 5 3" xfId="1176"/>
    <cellStyle name="Comma [00] 5 3 2" xfId="7289"/>
    <cellStyle name="Comma [00] 5 3 2 2" xfId="13840"/>
    <cellStyle name="Comma [00] 5 3 3" xfId="13841"/>
    <cellStyle name="Comma [00] 5 3 4" xfId="33717"/>
    <cellStyle name="Comma [00] 5 3 5" xfId="33718"/>
    <cellStyle name="Comma [00] 5 4" xfId="1255"/>
    <cellStyle name="Comma [00] 5 4 2" xfId="7329"/>
    <cellStyle name="Comma [00] 5 4 2 2" xfId="13842"/>
    <cellStyle name="Comma [00] 5 4 3" xfId="13843"/>
    <cellStyle name="Comma [00] 5 4 4" xfId="33719"/>
    <cellStyle name="Comma [00] 5 4 5" xfId="33720"/>
    <cellStyle name="Comma [00] 5 5" xfId="997"/>
    <cellStyle name="Comma [00] 5 5 2" xfId="7161"/>
    <cellStyle name="Comma [00] 5 5 2 2" xfId="13844"/>
    <cellStyle name="Comma [00] 5 5 3" xfId="13845"/>
    <cellStyle name="Comma [00] 5 5 4" xfId="33721"/>
    <cellStyle name="Comma [00] 5 5 5" xfId="33722"/>
    <cellStyle name="Comma [00] 5 6" xfId="1858"/>
    <cellStyle name="Comma [00] 5 6 2" xfId="7791"/>
    <cellStyle name="Comma [00] 5 6 2 2" xfId="13846"/>
    <cellStyle name="Comma [00] 5 6 3" xfId="13847"/>
    <cellStyle name="Comma [00] 5 6 4" xfId="33723"/>
    <cellStyle name="Comma [00] 5 6 5" xfId="33724"/>
    <cellStyle name="Comma [00] 5 7" xfId="2465"/>
    <cellStyle name="Comma [00] 5 7 2" xfId="8257"/>
    <cellStyle name="Comma [00] 5 7 2 2" xfId="13848"/>
    <cellStyle name="Comma [00] 5 7 3" xfId="13849"/>
    <cellStyle name="Comma [00] 5 7 4" xfId="33725"/>
    <cellStyle name="Comma [00] 5 7 5" xfId="33726"/>
    <cellStyle name="Comma [00] 5 8" xfId="3066"/>
    <cellStyle name="Comma [00] 5 8 2" xfId="8719"/>
    <cellStyle name="Comma [00] 5 8 2 2" xfId="13850"/>
    <cellStyle name="Comma [00] 5 8 3" xfId="13851"/>
    <cellStyle name="Comma [00] 5 8 4" xfId="33727"/>
    <cellStyle name="Comma [00] 5 8 5" xfId="33728"/>
    <cellStyle name="Comma [00] 5 9" xfId="3679"/>
    <cellStyle name="Comma [00] 5 9 2" xfId="9189"/>
    <cellStyle name="Comma [00] 5 9 2 2" xfId="13852"/>
    <cellStyle name="Comma [00] 5 9 3" xfId="13853"/>
    <cellStyle name="Comma [00] 5 9 4" xfId="33729"/>
    <cellStyle name="Comma [00] 5 9 5" xfId="33730"/>
    <cellStyle name="Comma [00] 6" xfId="289"/>
    <cellStyle name="Comma [00] 6 10" xfId="4274"/>
    <cellStyle name="Comma [00] 6 10 2" xfId="9646"/>
    <cellStyle name="Comma [00] 6 10 2 2" xfId="13854"/>
    <cellStyle name="Comma [00] 6 10 3" xfId="13855"/>
    <cellStyle name="Comma [00] 6 10 4" xfId="33731"/>
    <cellStyle name="Comma [00] 6 10 5" xfId="33732"/>
    <cellStyle name="Comma [00] 6 11" xfId="6679"/>
    <cellStyle name="Comma [00] 6 11 2" xfId="13856"/>
    <cellStyle name="Comma [00] 6 12" xfId="13857"/>
    <cellStyle name="Comma [00] 6 13" xfId="33733"/>
    <cellStyle name="Comma [00] 6 14" xfId="33734"/>
    <cellStyle name="Comma [00] 6 2" xfId="1189"/>
    <cellStyle name="Comma [00] 6 2 2" xfId="7302"/>
    <cellStyle name="Comma [00] 6 2 2 2" xfId="13858"/>
    <cellStyle name="Comma [00] 6 2 3" xfId="13859"/>
    <cellStyle name="Comma [00] 6 2 4" xfId="33735"/>
    <cellStyle name="Comma [00] 6 2 5" xfId="33736"/>
    <cellStyle name="Comma [00] 6 3" xfId="1175"/>
    <cellStyle name="Comma [00] 6 3 2" xfId="7288"/>
    <cellStyle name="Comma [00] 6 3 2 2" xfId="13860"/>
    <cellStyle name="Comma [00] 6 3 3" xfId="13861"/>
    <cellStyle name="Comma [00] 6 3 4" xfId="33737"/>
    <cellStyle name="Comma [00] 6 3 5" xfId="33738"/>
    <cellStyle name="Comma [00] 6 4" xfId="1256"/>
    <cellStyle name="Comma [00] 6 4 2" xfId="7330"/>
    <cellStyle name="Comma [00] 6 4 2 2" xfId="13862"/>
    <cellStyle name="Comma [00] 6 4 3" xfId="13863"/>
    <cellStyle name="Comma [00] 6 4 4" xfId="33739"/>
    <cellStyle name="Comma [00] 6 4 5" xfId="33740"/>
    <cellStyle name="Comma [00] 6 5" xfId="996"/>
    <cellStyle name="Comma [00] 6 5 2" xfId="7160"/>
    <cellStyle name="Comma [00] 6 5 2 2" xfId="13864"/>
    <cellStyle name="Comma [00] 6 5 3" xfId="13865"/>
    <cellStyle name="Comma [00] 6 5 4" xfId="33741"/>
    <cellStyle name="Comma [00] 6 5 5" xfId="33742"/>
    <cellStyle name="Comma [00] 6 6" xfId="1859"/>
    <cellStyle name="Comma [00] 6 6 2" xfId="7792"/>
    <cellStyle name="Comma [00] 6 6 2 2" xfId="13866"/>
    <cellStyle name="Comma [00] 6 6 3" xfId="13867"/>
    <cellStyle name="Comma [00] 6 6 4" xfId="33743"/>
    <cellStyle name="Comma [00] 6 6 5" xfId="33744"/>
    <cellStyle name="Comma [00] 6 7" xfId="2466"/>
    <cellStyle name="Comma [00] 6 7 2" xfId="8258"/>
    <cellStyle name="Comma [00] 6 7 2 2" xfId="13868"/>
    <cellStyle name="Comma [00] 6 7 3" xfId="13869"/>
    <cellStyle name="Comma [00] 6 7 4" xfId="33745"/>
    <cellStyle name="Comma [00] 6 7 5" xfId="33746"/>
    <cellStyle name="Comma [00] 6 8" xfId="3067"/>
    <cellStyle name="Comma [00] 6 8 2" xfId="8720"/>
    <cellStyle name="Comma [00] 6 8 2 2" xfId="13870"/>
    <cellStyle name="Comma [00] 6 8 3" xfId="13871"/>
    <cellStyle name="Comma [00] 6 8 4" xfId="33747"/>
    <cellStyle name="Comma [00] 6 8 5" xfId="33748"/>
    <cellStyle name="Comma [00] 6 9" xfId="3680"/>
    <cellStyle name="Comma [00] 6 9 2" xfId="9190"/>
    <cellStyle name="Comma [00] 6 9 2 2" xfId="13872"/>
    <cellStyle name="Comma [00] 6 9 3" xfId="13873"/>
    <cellStyle name="Comma [00] 6 9 4" xfId="33749"/>
    <cellStyle name="Comma [00] 6 9 5" xfId="33750"/>
    <cellStyle name="Comma [00] 7" xfId="290"/>
    <cellStyle name="Comma [00] 7 10" xfId="4275"/>
    <cellStyle name="Comma [00] 7 10 2" xfId="9647"/>
    <cellStyle name="Comma [00] 7 10 2 2" xfId="13874"/>
    <cellStyle name="Comma [00] 7 10 3" xfId="13875"/>
    <cellStyle name="Comma [00] 7 10 4" xfId="33751"/>
    <cellStyle name="Comma [00] 7 10 5" xfId="33752"/>
    <cellStyle name="Comma [00] 7 11" xfId="6680"/>
    <cellStyle name="Comma [00] 7 11 2" xfId="13876"/>
    <cellStyle name="Comma [00] 7 12" xfId="13877"/>
    <cellStyle name="Comma [00] 7 13" xfId="33753"/>
    <cellStyle name="Comma [00] 7 14" xfId="33754"/>
    <cellStyle name="Comma [00] 7 2" xfId="1190"/>
    <cellStyle name="Comma [00] 7 2 2" xfId="7303"/>
    <cellStyle name="Comma [00] 7 2 2 2" xfId="13878"/>
    <cellStyle name="Comma [00] 7 2 3" xfId="13879"/>
    <cellStyle name="Comma [00] 7 2 4" xfId="33755"/>
    <cellStyle name="Comma [00] 7 2 5" xfId="33756"/>
    <cellStyle name="Comma [00] 7 3" xfId="1174"/>
    <cellStyle name="Comma [00] 7 3 2" xfId="7287"/>
    <cellStyle name="Comma [00] 7 3 2 2" xfId="13880"/>
    <cellStyle name="Comma [00] 7 3 3" xfId="13881"/>
    <cellStyle name="Comma [00] 7 3 4" xfId="33757"/>
    <cellStyle name="Comma [00] 7 3 5" xfId="33758"/>
    <cellStyle name="Comma [00] 7 4" xfId="1257"/>
    <cellStyle name="Comma [00] 7 4 2" xfId="7331"/>
    <cellStyle name="Comma [00] 7 4 2 2" xfId="13882"/>
    <cellStyle name="Comma [00] 7 4 3" xfId="13883"/>
    <cellStyle name="Comma [00] 7 4 4" xfId="33759"/>
    <cellStyle name="Comma [00] 7 4 5" xfId="33760"/>
    <cellStyle name="Comma [00] 7 5" xfId="995"/>
    <cellStyle name="Comma [00] 7 5 2" xfId="7159"/>
    <cellStyle name="Comma [00] 7 5 2 2" xfId="13884"/>
    <cellStyle name="Comma [00] 7 5 3" xfId="13885"/>
    <cellStyle name="Comma [00] 7 5 4" xfId="33761"/>
    <cellStyle name="Comma [00] 7 5 5" xfId="33762"/>
    <cellStyle name="Comma [00] 7 6" xfId="1860"/>
    <cellStyle name="Comma [00] 7 6 2" xfId="7793"/>
    <cellStyle name="Comma [00] 7 6 2 2" xfId="13886"/>
    <cellStyle name="Comma [00] 7 6 3" xfId="13887"/>
    <cellStyle name="Comma [00] 7 6 4" xfId="33763"/>
    <cellStyle name="Comma [00] 7 6 5" xfId="33764"/>
    <cellStyle name="Comma [00] 7 7" xfId="2467"/>
    <cellStyle name="Comma [00] 7 7 2" xfId="8259"/>
    <cellStyle name="Comma [00] 7 7 2 2" xfId="13888"/>
    <cellStyle name="Comma [00] 7 7 3" xfId="13889"/>
    <cellStyle name="Comma [00] 7 7 4" xfId="33765"/>
    <cellStyle name="Comma [00] 7 7 5" xfId="33766"/>
    <cellStyle name="Comma [00] 7 8" xfId="3068"/>
    <cellStyle name="Comma [00] 7 8 2" xfId="8721"/>
    <cellStyle name="Comma [00] 7 8 2 2" xfId="13890"/>
    <cellStyle name="Comma [00] 7 8 3" xfId="13891"/>
    <cellStyle name="Comma [00] 7 8 4" xfId="33767"/>
    <cellStyle name="Comma [00] 7 8 5" xfId="33768"/>
    <cellStyle name="Comma [00] 7 9" xfId="3681"/>
    <cellStyle name="Comma [00] 7 9 2" xfId="9191"/>
    <cellStyle name="Comma [00] 7 9 2 2" xfId="13892"/>
    <cellStyle name="Comma [00] 7 9 3" xfId="13893"/>
    <cellStyle name="Comma [00] 7 9 4" xfId="33769"/>
    <cellStyle name="Comma [00] 7 9 5" xfId="33770"/>
    <cellStyle name="Comma [00] 8" xfId="291"/>
    <cellStyle name="Comma [00] 8 10" xfId="4276"/>
    <cellStyle name="Comma [00] 8 10 2" xfId="9648"/>
    <cellStyle name="Comma [00] 8 10 2 2" xfId="13894"/>
    <cellStyle name="Comma [00] 8 10 3" xfId="13895"/>
    <cellStyle name="Comma [00] 8 10 4" xfId="33771"/>
    <cellStyle name="Comma [00] 8 10 5" xfId="33772"/>
    <cellStyle name="Comma [00] 8 11" xfId="6681"/>
    <cellStyle name="Comma [00] 8 11 2" xfId="13896"/>
    <cellStyle name="Comma [00] 8 12" xfId="13897"/>
    <cellStyle name="Comma [00] 8 13" xfId="33773"/>
    <cellStyle name="Comma [00] 8 14" xfId="33774"/>
    <cellStyle name="Comma [00] 8 2" xfId="1191"/>
    <cellStyle name="Comma [00] 8 2 2" xfId="7304"/>
    <cellStyle name="Comma [00] 8 2 2 2" xfId="13898"/>
    <cellStyle name="Comma [00] 8 2 3" xfId="13899"/>
    <cellStyle name="Comma [00] 8 2 4" xfId="33775"/>
    <cellStyle name="Comma [00] 8 2 5" xfId="33776"/>
    <cellStyle name="Comma [00] 8 3" xfId="1173"/>
    <cellStyle name="Comma [00] 8 3 2" xfId="7286"/>
    <cellStyle name="Comma [00] 8 3 2 2" xfId="13900"/>
    <cellStyle name="Comma [00] 8 3 3" xfId="13901"/>
    <cellStyle name="Comma [00] 8 3 4" xfId="33777"/>
    <cellStyle name="Comma [00] 8 3 5" xfId="33778"/>
    <cellStyle name="Comma [00] 8 4" xfId="1258"/>
    <cellStyle name="Comma [00] 8 4 2" xfId="7332"/>
    <cellStyle name="Comma [00] 8 4 2 2" xfId="13902"/>
    <cellStyle name="Comma [00] 8 4 3" xfId="13903"/>
    <cellStyle name="Comma [00] 8 4 4" xfId="33779"/>
    <cellStyle name="Comma [00] 8 4 5" xfId="33780"/>
    <cellStyle name="Comma [00] 8 5" xfId="994"/>
    <cellStyle name="Comma [00] 8 5 2" xfId="7158"/>
    <cellStyle name="Comma [00] 8 5 2 2" xfId="13904"/>
    <cellStyle name="Comma [00] 8 5 3" xfId="13905"/>
    <cellStyle name="Comma [00] 8 5 4" xfId="33781"/>
    <cellStyle name="Comma [00] 8 5 5" xfId="33782"/>
    <cellStyle name="Comma [00] 8 6" xfId="1861"/>
    <cellStyle name="Comma [00] 8 6 2" xfId="7794"/>
    <cellStyle name="Comma [00] 8 6 2 2" xfId="13906"/>
    <cellStyle name="Comma [00] 8 6 3" xfId="13907"/>
    <cellStyle name="Comma [00] 8 6 4" xfId="33783"/>
    <cellStyle name="Comma [00] 8 6 5" xfId="33784"/>
    <cellStyle name="Comma [00] 8 7" xfId="2468"/>
    <cellStyle name="Comma [00] 8 7 2" xfId="8260"/>
    <cellStyle name="Comma [00] 8 7 2 2" xfId="13908"/>
    <cellStyle name="Comma [00] 8 7 3" xfId="13909"/>
    <cellStyle name="Comma [00] 8 7 4" xfId="33785"/>
    <cellStyle name="Comma [00] 8 7 5" xfId="33786"/>
    <cellStyle name="Comma [00] 8 8" xfId="3069"/>
    <cellStyle name="Comma [00] 8 8 2" xfId="8722"/>
    <cellStyle name="Comma [00] 8 8 2 2" xfId="13910"/>
    <cellStyle name="Comma [00] 8 8 3" xfId="13911"/>
    <cellStyle name="Comma [00] 8 8 4" xfId="33787"/>
    <cellStyle name="Comma [00] 8 8 5" xfId="33788"/>
    <cellStyle name="Comma [00] 8 9" xfId="3682"/>
    <cellStyle name="Comma [00] 8 9 2" xfId="9192"/>
    <cellStyle name="Comma [00] 8 9 2 2" xfId="13912"/>
    <cellStyle name="Comma [00] 8 9 3" xfId="13913"/>
    <cellStyle name="Comma [00] 8 9 4" xfId="33789"/>
    <cellStyle name="Comma [00] 8 9 5" xfId="33790"/>
    <cellStyle name="Comma [00] 9" xfId="292"/>
    <cellStyle name="Comma [00] 9 10" xfId="4277"/>
    <cellStyle name="Comma [00] 9 10 2" xfId="9649"/>
    <cellStyle name="Comma [00] 9 10 2 2" xfId="13914"/>
    <cellStyle name="Comma [00] 9 10 3" xfId="13915"/>
    <cellStyle name="Comma [00] 9 10 4" xfId="33791"/>
    <cellStyle name="Comma [00] 9 10 5" xfId="33792"/>
    <cellStyle name="Comma [00] 9 11" xfId="6682"/>
    <cellStyle name="Comma [00] 9 11 2" xfId="13916"/>
    <cellStyle name="Comma [00] 9 12" xfId="13917"/>
    <cellStyle name="Comma [00] 9 13" xfId="33793"/>
    <cellStyle name="Comma [00] 9 14" xfId="33794"/>
    <cellStyle name="Comma [00] 9 2" xfId="1192"/>
    <cellStyle name="Comma [00] 9 2 2" xfId="7305"/>
    <cellStyle name="Comma [00] 9 2 2 2" xfId="13918"/>
    <cellStyle name="Comma [00] 9 2 3" xfId="13919"/>
    <cellStyle name="Comma [00] 9 2 4" xfId="33795"/>
    <cellStyle name="Comma [00] 9 2 5" xfId="33796"/>
    <cellStyle name="Comma [00] 9 3" xfId="1172"/>
    <cellStyle name="Comma [00] 9 3 2" xfId="7285"/>
    <cellStyle name="Comma [00] 9 3 2 2" xfId="13920"/>
    <cellStyle name="Comma [00] 9 3 3" xfId="13921"/>
    <cellStyle name="Comma [00] 9 3 4" xfId="33797"/>
    <cellStyle name="Comma [00] 9 3 5" xfId="33798"/>
    <cellStyle name="Comma [00] 9 4" xfId="1259"/>
    <cellStyle name="Comma [00] 9 4 2" xfId="7333"/>
    <cellStyle name="Comma [00] 9 4 2 2" xfId="13922"/>
    <cellStyle name="Comma [00] 9 4 3" xfId="13923"/>
    <cellStyle name="Comma [00] 9 4 4" xfId="33799"/>
    <cellStyle name="Comma [00] 9 4 5" xfId="33800"/>
    <cellStyle name="Comma [00] 9 5" xfId="993"/>
    <cellStyle name="Comma [00] 9 5 2" xfId="7157"/>
    <cellStyle name="Comma [00] 9 5 2 2" xfId="13924"/>
    <cellStyle name="Comma [00] 9 5 3" xfId="13925"/>
    <cellStyle name="Comma [00] 9 5 4" xfId="33801"/>
    <cellStyle name="Comma [00] 9 5 5" xfId="33802"/>
    <cellStyle name="Comma [00] 9 6" xfId="1862"/>
    <cellStyle name="Comma [00] 9 6 2" xfId="7795"/>
    <cellStyle name="Comma [00] 9 6 2 2" xfId="13926"/>
    <cellStyle name="Comma [00] 9 6 3" xfId="13927"/>
    <cellStyle name="Comma [00] 9 6 4" xfId="33803"/>
    <cellStyle name="Comma [00] 9 6 5" xfId="33804"/>
    <cellStyle name="Comma [00] 9 7" xfId="2469"/>
    <cellStyle name="Comma [00] 9 7 2" xfId="8261"/>
    <cellStyle name="Comma [00] 9 7 2 2" xfId="13928"/>
    <cellStyle name="Comma [00] 9 7 3" xfId="13929"/>
    <cellStyle name="Comma [00] 9 7 4" xfId="33805"/>
    <cellStyle name="Comma [00] 9 7 5" xfId="33806"/>
    <cellStyle name="Comma [00] 9 8" xfId="3070"/>
    <cellStyle name="Comma [00] 9 8 2" xfId="8723"/>
    <cellStyle name="Comma [00] 9 8 2 2" xfId="13930"/>
    <cellStyle name="Comma [00] 9 8 3" xfId="13931"/>
    <cellStyle name="Comma [00] 9 8 4" xfId="33807"/>
    <cellStyle name="Comma [00] 9 8 5" xfId="33808"/>
    <cellStyle name="Comma [00] 9 9" xfId="4344"/>
    <cellStyle name="Comma [00] 9 9 2" xfId="9714"/>
    <cellStyle name="Comma [00] 9 9 2 2" xfId="13932"/>
    <cellStyle name="Comma [00] 9 9 3" xfId="13933"/>
    <cellStyle name="Comma [00] 9 9 4" xfId="33809"/>
    <cellStyle name="Comma [00] 9 9 5" xfId="33810"/>
    <cellStyle name="Comma 10" xfId="293"/>
    <cellStyle name="Comma 10 10" xfId="4278"/>
    <cellStyle name="Comma 10 10 2" xfId="13934"/>
    <cellStyle name="Comma 10 11" xfId="13935"/>
    <cellStyle name="Comma 10 2" xfId="1193"/>
    <cellStyle name="Comma 10 2 2" xfId="13936"/>
    <cellStyle name="Comma 10 3" xfId="1171"/>
    <cellStyle name="Comma 10 3 2" xfId="13937"/>
    <cellStyle name="Comma 10 4" xfId="1260"/>
    <cellStyle name="Comma 10 4 2" xfId="13938"/>
    <cellStyle name="Comma 10 5" xfId="992"/>
    <cellStyle name="Comma 10 5 2" xfId="13939"/>
    <cellStyle name="Comma 10 6" xfId="1863"/>
    <cellStyle name="Comma 10 6 2" xfId="13940"/>
    <cellStyle name="Comma 10 7" xfId="2470"/>
    <cellStyle name="Comma 10 7 2" xfId="13941"/>
    <cellStyle name="Comma 10 8" xfId="3071"/>
    <cellStyle name="Comma 10 8 2" xfId="13942"/>
    <cellStyle name="Comma 10 9" xfId="4389"/>
    <cellStyle name="Comma 10 9 2" xfId="13943"/>
    <cellStyle name="Comma 11" xfId="294"/>
    <cellStyle name="Comma 11 10" xfId="4279"/>
    <cellStyle name="Comma 11 10 2" xfId="13944"/>
    <cellStyle name="Comma 11 11" xfId="13945"/>
    <cellStyle name="Comma 11 2" xfId="1194"/>
    <cellStyle name="Comma 11 2 2" xfId="13946"/>
    <cellStyle name="Comma 11 3" xfId="1170"/>
    <cellStyle name="Comma 11 3 2" xfId="13947"/>
    <cellStyle name="Comma 11 4" xfId="1261"/>
    <cellStyle name="Comma 11 4 2" xfId="13948"/>
    <cellStyle name="Comma 11 5" xfId="991"/>
    <cellStyle name="Comma 11 5 2" xfId="13949"/>
    <cellStyle name="Comma 11 6" xfId="1864"/>
    <cellStyle name="Comma 11 6 2" xfId="13950"/>
    <cellStyle name="Comma 11 7" xfId="3134"/>
    <cellStyle name="Comma 11 7 2" xfId="13951"/>
    <cellStyle name="Comma 11 8" xfId="3072"/>
    <cellStyle name="Comma 11 8 2" xfId="13952"/>
    <cellStyle name="Comma 11 9" xfId="4404"/>
    <cellStyle name="Comma 11 9 2" xfId="13953"/>
    <cellStyle name="Comma 12" xfId="295"/>
    <cellStyle name="Comma 12 10" xfId="4894"/>
    <cellStyle name="Comma 12 10 2" xfId="13954"/>
    <cellStyle name="Comma 12 11" xfId="13955"/>
    <cellStyle name="Comma 12 2" xfId="1195"/>
    <cellStyle name="Comma 12 2 2" xfId="13956"/>
    <cellStyle name="Comma 12 3" xfId="1169"/>
    <cellStyle name="Comma 12 3 2" xfId="13957"/>
    <cellStyle name="Comma 12 4" xfId="1262"/>
    <cellStyle name="Comma 12 4 2" xfId="13958"/>
    <cellStyle name="Comma 12 5" xfId="990"/>
    <cellStyle name="Comma 12 5 2" xfId="13959"/>
    <cellStyle name="Comma 12 6" xfId="1865"/>
    <cellStyle name="Comma 12 6 2" xfId="13960"/>
    <cellStyle name="Comma 12 7" xfId="3179"/>
    <cellStyle name="Comma 12 7 2" xfId="13961"/>
    <cellStyle name="Comma 12 8" xfId="3073"/>
    <cellStyle name="Comma 12 8 2" xfId="13962"/>
    <cellStyle name="Comma 12 9" xfId="4489"/>
    <cellStyle name="Comma 12 9 2" xfId="13963"/>
    <cellStyle name="Comma 13" xfId="296"/>
    <cellStyle name="Comma 13 10" xfId="4981"/>
    <cellStyle name="Comma 13 10 2" xfId="13964"/>
    <cellStyle name="Comma 13 11" xfId="13965"/>
    <cellStyle name="Comma 13 2" xfId="1196"/>
    <cellStyle name="Comma 13 2 2" xfId="13966"/>
    <cellStyle name="Comma 13 3" xfId="1154"/>
    <cellStyle name="Comma 13 3 2" xfId="13967"/>
    <cellStyle name="Comma 13 4" xfId="1319"/>
    <cellStyle name="Comma 13 4 2" xfId="13968"/>
    <cellStyle name="Comma 13 5" xfId="1924"/>
    <cellStyle name="Comma 13 5 2" xfId="13969"/>
    <cellStyle name="Comma 13 6" xfId="2529"/>
    <cellStyle name="Comma 13 6 2" xfId="13970"/>
    <cellStyle name="Comma 13 7" xfId="3194"/>
    <cellStyle name="Comma 13 7 2" xfId="13971"/>
    <cellStyle name="Comma 13 8" xfId="3709"/>
    <cellStyle name="Comma 13 8 2" xfId="13972"/>
    <cellStyle name="Comma 13 9" xfId="4567"/>
    <cellStyle name="Comma 13 9 2" xfId="13973"/>
    <cellStyle name="Comma 14" xfId="297"/>
    <cellStyle name="Comma 14 2" xfId="33811"/>
    <cellStyle name="Comma 15" xfId="298"/>
    <cellStyle name="Comma 15 10" xfId="5080"/>
    <cellStyle name="Comma 15 10 2" xfId="13974"/>
    <cellStyle name="Comma 15 11" xfId="13975"/>
    <cellStyle name="Comma 15 2" xfId="1198"/>
    <cellStyle name="Comma 15 2 2" xfId="13976"/>
    <cellStyle name="Comma 15 3" xfId="1124"/>
    <cellStyle name="Comma 15 3 2" xfId="13977"/>
    <cellStyle name="Comma 15 4" xfId="1379"/>
    <cellStyle name="Comma 15 4 2" xfId="13978"/>
    <cellStyle name="Comma 15 5" xfId="1984"/>
    <cellStyle name="Comma 15 5 2" xfId="13979"/>
    <cellStyle name="Comma 15 6" xfId="2589"/>
    <cellStyle name="Comma 15 6 2" xfId="13980"/>
    <cellStyle name="Comma 15 7" xfId="3357"/>
    <cellStyle name="Comma 15 7 2" xfId="13981"/>
    <cellStyle name="Comma 15 8" xfId="3797"/>
    <cellStyle name="Comma 15 8 2" xfId="13982"/>
    <cellStyle name="Comma 15 9" xfId="4635"/>
    <cellStyle name="Comma 15 9 2" xfId="13983"/>
    <cellStyle name="Comma 16" xfId="299"/>
    <cellStyle name="Comma 16 10" xfId="5155"/>
    <cellStyle name="Comma 16 10 2" xfId="13984"/>
    <cellStyle name="Comma 16 11" xfId="13985"/>
    <cellStyle name="Comma 16 2" xfId="1199"/>
    <cellStyle name="Comma 16 2 2" xfId="13986"/>
    <cellStyle name="Comma 16 3" xfId="1109"/>
    <cellStyle name="Comma 16 3 2" xfId="13987"/>
    <cellStyle name="Comma 16 4" xfId="1464"/>
    <cellStyle name="Comma 16 4 2" xfId="13988"/>
    <cellStyle name="Comma 16 5" xfId="2069"/>
    <cellStyle name="Comma 16 5 2" xfId="13989"/>
    <cellStyle name="Comma 16 6" xfId="2674"/>
    <cellStyle name="Comma 16 6 2" xfId="13990"/>
    <cellStyle name="Comma 16 7" xfId="3406"/>
    <cellStyle name="Comma 16 7 2" xfId="13991"/>
    <cellStyle name="Comma 16 8" xfId="3882"/>
    <cellStyle name="Comma 16 8 2" xfId="13992"/>
    <cellStyle name="Comma 16 9" xfId="4700"/>
    <cellStyle name="Comma 16 9 2" xfId="13993"/>
    <cellStyle name="Comma 17" xfId="300"/>
    <cellStyle name="Comma 17 10" xfId="5207"/>
    <cellStyle name="Comma 17 10 2" xfId="13994"/>
    <cellStyle name="Comma 17 11" xfId="13995"/>
    <cellStyle name="Comma 17 2" xfId="1200"/>
    <cellStyle name="Comma 17 2 2" xfId="13996"/>
    <cellStyle name="Comma 17 3" xfId="1094"/>
    <cellStyle name="Comma 17 3 2" xfId="13997"/>
    <cellStyle name="Comma 17 4" xfId="1542"/>
    <cellStyle name="Comma 17 4 2" xfId="13998"/>
    <cellStyle name="Comma 17 5" xfId="2147"/>
    <cellStyle name="Comma 17 5 2" xfId="13999"/>
    <cellStyle name="Comma 17 6" xfId="2752"/>
    <cellStyle name="Comma 17 6 2" xfId="14000"/>
    <cellStyle name="Comma 17 7" xfId="3425"/>
    <cellStyle name="Comma 17 7 2" xfId="14001"/>
    <cellStyle name="Comma 17 8" xfId="3958"/>
    <cellStyle name="Comma 17 8 2" xfId="14002"/>
    <cellStyle name="Comma 17 9" xfId="4744"/>
    <cellStyle name="Comma 17 9 2" xfId="14003"/>
    <cellStyle name="Comma 18" xfId="301"/>
    <cellStyle name="Comma 18 10" xfId="5222"/>
    <cellStyle name="Comma 18 10 2" xfId="14004"/>
    <cellStyle name="Comma 18 11" xfId="14005"/>
    <cellStyle name="Comma 18 2" xfId="1201"/>
    <cellStyle name="Comma 18 2 2" xfId="14006"/>
    <cellStyle name="Comma 18 3" xfId="1079"/>
    <cellStyle name="Comma 18 3 2" xfId="14007"/>
    <cellStyle name="Comma 18 4" xfId="1591"/>
    <cellStyle name="Comma 18 4 2" xfId="14008"/>
    <cellStyle name="Comma 18 5" xfId="2196"/>
    <cellStyle name="Comma 18 5 2" xfId="14009"/>
    <cellStyle name="Comma 18 6" xfId="2801"/>
    <cellStyle name="Comma 18 6 2" xfId="14010"/>
    <cellStyle name="Comma 18 7" xfId="3490"/>
    <cellStyle name="Comma 18 7 2" xfId="14011"/>
    <cellStyle name="Comma 18 8" xfId="4009"/>
    <cellStyle name="Comma 18 8 2" xfId="14012"/>
    <cellStyle name="Comma 18 9" xfId="4759"/>
    <cellStyle name="Comma 18 9 2" xfId="14013"/>
    <cellStyle name="Comma 19" xfId="302"/>
    <cellStyle name="Comma 19 10" xfId="5242"/>
    <cellStyle name="Comma 19 10 2" xfId="14014"/>
    <cellStyle name="Comma 19 11" xfId="14015"/>
    <cellStyle name="Comma 19 2" xfId="1202"/>
    <cellStyle name="Comma 19 2 2" xfId="14016"/>
    <cellStyle name="Comma 19 3" xfId="1064"/>
    <cellStyle name="Comma 19 3 2" xfId="14017"/>
    <cellStyle name="Comma 19 4" xfId="1610"/>
    <cellStyle name="Comma 19 4 2" xfId="14018"/>
    <cellStyle name="Comma 19 5" xfId="2215"/>
    <cellStyle name="Comma 19 5 2" xfId="14019"/>
    <cellStyle name="Comma 19 6" xfId="2820"/>
    <cellStyle name="Comma 19 6 2" xfId="14020"/>
    <cellStyle name="Comma 19 7" xfId="3534"/>
    <cellStyle name="Comma 19 7 2" xfId="14021"/>
    <cellStyle name="Comma 19 8" xfId="4024"/>
    <cellStyle name="Comma 19 8 2" xfId="14022"/>
    <cellStyle name="Comma 19 9" xfId="4774"/>
    <cellStyle name="Comma 19 9 2" xfId="14023"/>
    <cellStyle name="Comma 2" xfId="303"/>
    <cellStyle name="Comma 2 10" xfId="304"/>
    <cellStyle name="Comma 2 10 10" xfId="5243"/>
    <cellStyle name="Comma 2 10 10 2" xfId="14024"/>
    <cellStyle name="Comma 2 10 11" xfId="14025"/>
    <cellStyle name="Comma 2 10 2" xfId="1204"/>
    <cellStyle name="Comma 2 10 2 2" xfId="14026"/>
    <cellStyle name="Comma 2 10 3" xfId="1048"/>
    <cellStyle name="Comma 2 10 3 2" xfId="14027"/>
    <cellStyle name="Comma 2 10 4" xfId="1719"/>
    <cellStyle name="Comma 2 10 4 2" xfId="14028"/>
    <cellStyle name="Comma 2 10 5" xfId="2324"/>
    <cellStyle name="Comma 2 10 5 2" xfId="14029"/>
    <cellStyle name="Comma 2 10 6" xfId="2929"/>
    <cellStyle name="Comma 2 10 6 2" xfId="14030"/>
    <cellStyle name="Comma 2 10 7" xfId="3564"/>
    <cellStyle name="Comma 2 10 7 2" xfId="14031"/>
    <cellStyle name="Comma 2 10 8" xfId="4069"/>
    <cellStyle name="Comma 2 10 8 2" xfId="14032"/>
    <cellStyle name="Comma 2 10 9" xfId="4804"/>
    <cellStyle name="Comma 2 10 9 2" xfId="14033"/>
    <cellStyle name="Comma 2 11" xfId="305"/>
    <cellStyle name="Comma 2 11 10" xfId="5268"/>
    <cellStyle name="Comma 2 11 10 2" xfId="14034"/>
    <cellStyle name="Comma 2 11 11" xfId="14035"/>
    <cellStyle name="Comma 2 11 2" xfId="1205"/>
    <cellStyle name="Comma 2 11 2 2" xfId="14036"/>
    <cellStyle name="Comma 2 11 3" xfId="1047"/>
    <cellStyle name="Comma 2 11 3 2" xfId="14037"/>
    <cellStyle name="Comma 2 11 4" xfId="1734"/>
    <cellStyle name="Comma 2 11 4 2" xfId="14038"/>
    <cellStyle name="Comma 2 11 5" xfId="2339"/>
    <cellStyle name="Comma 2 11 5 2" xfId="14039"/>
    <cellStyle name="Comma 2 11 6" xfId="2944"/>
    <cellStyle name="Comma 2 11 6 2" xfId="14040"/>
    <cellStyle name="Comma 2 11 7" xfId="3579"/>
    <cellStyle name="Comma 2 11 7 2" xfId="14041"/>
    <cellStyle name="Comma 2 11 8" xfId="4095"/>
    <cellStyle name="Comma 2 11 8 2" xfId="14042"/>
    <cellStyle name="Comma 2 11 9" xfId="4819"/>
    <cellStyle name="Comma 2 11 9 2" xfId="14043"/>
    <cellStyle name="Comma 2 12" xfId="33812"/>
    <cellStyle name="Comma 2 13" xfId="33813"/>
    <cellStyle name="Comma 2 2" xfId="306"/>
    <cellStyle name="Comma 2 2 10" xfId="5294"/>
    <cellStyle name="Comma 2 2 10 2" xfId="14044"/>
    <cellStyle name="Comma 2 2 11" xfId="14045"/>
    <cellStyle name="Comma 2 2 12" xfId="33814"/>
    <cellStyle name="Comma 2 2 13" xfId="33815"/>
    <cellStyle name="Comma 2 2 2" xfId="1206"/>
    <cellStyle name="Comma 2 2 2 10" xfId="33816"/>
    <cellStyle name="Comma 2 2 2 2" xfId="14046"/>
    <cellStyle name="Comma 2 2 2 3" xfId="33817"/>
    <cellStyle name="Comma 2 2 2 4" xfId="33818"/>
    <cellStyle name="Comma 2 2 2 5" xfId="33819"/>
    <cellStyle name="Comma 2 2 2 6" xfId="33820"/>
    <cellStyle name="Comma 2 2 2 7" xfId="33821"/>
    <cellStyle name="Comma 2 2 2 8" xfId="33822"/>
    <cellStyle name="Comma 2 2 2 9" xfId="33823"/>
    <cellStyle name="Comma 2 2 3" xfId="1046"/>
    <cellStyle name="Comma 2 2 3 10" xfId="33824"/>
    <cellStyle name="Comma 2 2 3 2" xfId="14047"/>
    <cellStyle name="Comma 2 2 3 3" xfId="33825"/>
    <cellStyle name="Comma 2 2 3 4" xfId="33826"/>
    <cellStyle name="Comma 2 2 3 5" xfId="33827"/>
    <cellStyle name="Comma 2 2 3 6" xfId="33828"/>
    <cellStyle name="Comma 2 2 3 7" xfId="33829"/>
    <cellStyle name="Comma 2 2 3 8" xfId="33830"/>
    <cellStyle name="Comma 2 2 3 9" xfId="33831"/>
    <cellStyle name="Comma 2 2 4" xfId="1749"/>
    <cellStyle name="Comma 2 2 4 10" xfId="33832"/>
    <cellStyle name="Comma 2 2 4 2" xfId="14048"/>
    <cellStyle name="Comma 2 2 4 3" xfId="33833"/>
    <cellStyle name="Comma 2 2 4 4" xfId="33834"/>
    <cellStyle name="Comma 2 2 4 5" xfId="33835"/>
    <cellStyle name="Comma 2 2 4 6" xfId="33836"/>
    <cellStyle name="Comma 2 2 4 7" xfId="33837"/>
    <cellStyle name="Comma 2 2 4 8" xfId="33838"/>
    <cellStyle name="Comma 2 2 4 9" xfId="33839"/>
    <cellStyle name="Comma 2 2 5" xfId="2354"/>
    <cellStyle name="Comma 2 2 5 2" xfId="14049"/>
    <cellStyle name="Comma 2 2 6" xfId="2959"/>
    <cellStyle name="Comma 2 2 6 2" xfId="14050"/>
    <cellStyle name="Comma 2 2 7" xfId="3594"/>
    <cellStyle name="Comma 2 2 7 2" xfId="14051"/>
    <cellStyle name="Comma 2 2 8" xfId="4139"/>
    <cellStyle name="Comma 2 2 8 2" xfId="14052"/>
    <cellStyle name="Comma 2 2 9" xfId="4820"/>
    <cellStyle name="Comma 2 2 9 2" xfId="14053"/>
    <cellStyle name="Comma 2 2_AFV" xfId="33840"/>
    <cellStyle name="Comma 2 3" xfId="307"/>
    <cellStyle name="Comma 2 3 10" xfId="5338"/>
    <cellStyle name="Comma 2 3 10 2" xfId="14054"/>
    <cellStyle name="Comma 2 3 11" xfId="14055"/>
    <cellStyle name="Comma 2 3 2" xfId="1207"/>
    <cellStyle name="Comma 2 3 2 2" xfId="14056"/>
    <cellStyle name="Comma 2 3 3" xfId="1045"/>
    <cellStyle name="Comma 2 3 3 2" xfId="14057"/>
    <cellStyle name="Comma 2 3 4" xfId="1764"/>
    <cellStyle name="Comma 2 3 4 2" xfId="14058"/>
    <cellStyle name="Comma 2 3 5" xfId="2369"/>
    <cellStyle name="Comma 2 3 5 2" xfId="14059"/>
    <cellStyle name="Comma 2 3 6" xfId="2974"/>
    <cellStyle name="Comma 2 3 6 2" xfId="14060"/>
    <cellStyle name="Comma 2 3 7" xfId="3609"/>
    <cellStyle name="Comma 2 3 7 2" xfId="14061"/>
    <cellStyle name="Comma 2 3 8" xfId="4154"/>
    <cellStyle name="Comma 2 3 8 2" xfId="14062"/>
    <cellStyle name="Comma 2 3 9" xfId="4821"/>
    <cellStyle name="Comma 2 3 9 2" xfId="14063"/>
    <cellStyle name="Comma 2 4" xfId="308"/>
    <cellStyle name="Comma 2 4 10" xfId="5353"/>
    <cellStyle name="Comma 2 4 10 2" xfId="14064"/>
    <cellStyle name="Comma 2 4 11" xfId="14065"/>
    <cellStyle name="Comma 2 4 2" xfId="1208"/>
    <cellStyle name="Comma 2 4 2 2" xfId="14066"/>
    <cellStyle name="Comma 2 4 3" xfId="1044"/>
    <cellStyle name="Comma 2 4 3 2" xfId="14067"/>
    <cellStyle name="Comma 2 4 4" xfId="1779"/>
    <cellStyle name="Comma 2 4 4 2" xfId="14068"/>
    <cellStyle name="Comma 2 4 5" xfId="2384"/>
    <cellStyle name="Comma 2 4 5 2" xfId="14069"/>
    <cellStyle name="Comma 2 4 6" xfId="2989"/>
    <cellStyle name="Comma 2 4 6 2" xfId="14070"/>
    <cellStyle name="Comma 2 4 7" xfId="3610"/>
    <cellStyle name="Comma 2 4 7 2" xfId="14071"/>
    <cellStyle name="Comma 2 4 8" xfId="4169"/>
    <cellStyle name="Comma 2 4 8 2" xfId="14072"/>
    <cellStyle name="Comma 2 4 9" xfId="4822"/>
    <cellStyle name="Comma 2 4 9 2" xfId="14073"/>
    <cellStyle name="Comma 2 5" xfId="309"/>
    <cellStyle name="Comma 2 5 10" xfId="5368"/>
    <cellStyle name="Comma 2 5 10 2" xfId="14074"/>
    <cellStyle name="Comma 2 5 11" xfId="14075"/>
    <cellStyle name="Comma 2 5 2" xfId="1209"/>
    <cellStyle name="Comma 2 5 2 2" xfId="14076"/>
    <cellStyle name="Comma 2 5 3" xfId="1043"/>
    <cellStyle name="Comma 2 5 3 2" xfId="14077"/>
    <cellStyle name="Comma 2 5 4" xfId="1794"/>
    <cellStyle name="Comma 2 5 4 2" xfId="14078"/>
    <cellStyle name="Comma 2 5 5" xfId="2399"/>
    <cellStyle name="Comma 2 5 5 2" xfId="14079"/>
    <cellStyle name="Comma 2 5 6" xfId="3004"/>
    <cellStyle name="Comma 2 5 6 2" xfId="14080"/>
    <cellStyle name="Comma 2 5 7" xfId="3611"/>
    <cellStyle name="Comma 2 5 7 2" xfId="14081"/>
    <cellStyle name="Comma 2 5 8" xfId="4184"/>
    <cellStyle name="Comma 2 5 8 2" xfId="14082"/>
    <cellStyle name="Comma 2 5 9" xfId="4824"/>
    <cellStyle name="Comma 2 5 9 2" xfId="14083"/>
    <cellStyle name="Comma 2 6" xfId="310"/>
    <cellStyle name="Comma 2 6 10" xfId="5383"/>
    <cellStyle name="Comma 2 6 10 2" xfId="14084"/>
    <cellStyle name="Comma 2 6 11" xfId="14085"/>
    <cellStyle name="Comma 2 6 2" xfId="1210"/>
    <cellStyle name="Comma 2 6 2 2" xfId="14086"/>
    <cellStyle name="Comma 2 6 3" xfId="1042"/>
    <cellStyle name="Comma 2 6 3 2" xfId="14087"/>
    <cellStyle name="Comma 2 6 4" xfId="1795"/>
    <cellStyle name="Comma 2 6 4 2" xfId="14088"/>
    <cellStyle name="Comma 2 6 5" xfId="2400"/>
    <cellStyle name="Comma 2 6 5 2" xfId="14089"/>
    <cellStyle name="Comma 2 6 6" xfId="3005"/>
    <cellStyle name="Comma 2 6 6 2" xfId="14090"/>
    <cellStyle name="Comma 2 6 7" xfId="3612"/>
    <cellStyle name="Comma 2 6 7 2" xfId="14091"/>
    <cellStyle name="Comma 2 6 8" xfId="4199"/>
    <cellStyle name="Comma 2 6 8 2" xfId="14092"/>
    <cellStyle name="Comma 2 6 9" xfId="4827"/>
    <cellStyle name="Comma 2 6 9 2" xfId="14093"/>
    <cellStyle name="Comma 2 7" xfId="311"/>
    <cellStyle name="Comma 2 7 10" xfId="5398"/>
    <cellStyle name="Comma 2 7 10 2" xfId="14094"/>
    <cellStyle name="Comma 2 7 11" xfId="14095"/>
    <cellStyle name="Comma 2 7 2" xfId="1211"/>
    <cellStyle name="Comma 2 7 2 2" xfId="14096"/>
    <cellStyle name="Comma 2 7 3" xfId="1041"/>
    <cellStyle name="Comma 2 7 3 2" xfId="14097"/>
    <cellStyle name="Comma 2 7 4" xfId="1796"/>
    <cellStyle name="Comma 2 7 4 2" xfId="14098"/>
    <cellStyle name="Comma 2 7 5" xfId="2401"/>
    <cellStyle name="Comma 2 7 5 2" xfId="14099"/>
    <cellStyle name="Comma 2 7 6" xfId="3006"/>
    <cellStyle name="Comma 2 7 6 2" xfId="14100"/>
    <cellStyle name="Comma 2 7 7" xfId="3614"/>
    <cellStyle name="Comma 2 7 7 2" xfId="14101"/>
    <cellStyle name="Comma 2 7 8" xfId="4214"/>
    <cellStyle name="Comma 2 7 8 2" xfId="14102"/>
    <cellStyle name="Comma 2 7 9" xfId="4828"/>
    <cellStyle name="Comma 2 7 9 2" xfId="14103"/>
    <cellStyle name="Comma 2 8" xfId="312"/>
    <cellStyle name="Comma 2 8 10" xfId="5413"/>
    <cellStyle name="Comma 2 8 10 2" xfId="14104"/>
    <cellStyle name="Comma 2 8 11" xfId="14105"/>
    <cellStyle name="Comma 2 8 2" xfId="1212"/>
    <cellStyle name="Comma 2 8 2 2" xfId="14106"/>
    <cellStyle name="Comma 2 8 3" xfId="1040"/>
    <cellStyle name="Comma 2 8 3 2" xfId="14107"/>
    <cellStyle name="Comma 2 8 4" xfId="1797"/>
    <cellStyle name="Comma 2 8 4 2" xfId="14108"/>
    <cellStyle name="Comma 2 8 5" xfId="2402"/>
    <cellStyle name="Comma 2 8 5 2" xfId="14109"/>
    <cellStyle name="Comma 2 8 6" xfId="3007"/>
    <cellStyle name="Comma 2 8 6 2" xfId="14110"/>
    <cellStyle name="Comma 2 8 7" xfId="3617"/>
    <cellStyle name="Comma 2 8 7 2" xfId="14111"/>
    <cellStyle name="Comma 2 8 8" xfId="4215"/>
    <cellStyle name="Comma 2 8 8 2" xfId="14112"/>
    <cellStyle name="Comma 2 8 9" xfId="4829"/>
    <cellStyle name="Comma 2 8 9 2" xfId="14113"/>
    <cellStyle name="Comma 2 9" xfId="313"/>
    <cellStyle name="Comma 2 9 10" xfId="5414"/>
    <cellStyle name="Comma 2 9 10 2" xfId="14114"/>
    <cellStyle name="Comma 2 9 11" xfId="14115"/>
    <cellStyle name="Comma 2 9 2" xfId="1213"/>
    <cellStyle name="Comma 2 9 2 2" xfId="14116"/>
    <cellStyle name="Comma 2 9 3" xfId="1039"/>
    <cellStyle name="Comma 2 9 3 2" xfId="14117"/>
    <cellStyle name="Comma 2 9 4" xfId="1799"/>
    <cellStyle name="Comma 2 9 4 2" xfId="14118"/>
    <cellStyle name="Comma 2 9 5" xfId="2404"/>
    <cellStyle name="Comma 2 9 5 2" xfId="14119"/>
    <cellStyle name="Comma 2 9 6" xfId="3009"/>
    <cellStyle name="Comma 2 9 6 2" xfId="14120"/>
    <cellStyle name="Comma 2 9 7" xfId="3618"/>
    <cellStyle name="Comma 2 9 7 2" xfId="14121"/>
    <cellStyle name="Comma 2 9 8" xfId="4216"/>
    <cellStyle name="Comma 2 9 8 2" xfId="14122"/>
    <cellStyle name="Comma 2 9 9" xfId="4831"/>
    <cellStyle name="Comma 2 9 9 2" xfId="14123"/>
    <cellStyle name="Comma 2_11" xfId="33841"/>
    <cellStyle name="Comma 20" xfId="11382"/>
    <cellStyle name="Comma 20 10" xfId="33842"/>
    <cellStyle name="Comma 20 2" xfId="33843"/>
    <cellStyle name="Comma 20 3" xfId="33844"/>
    <cellStyle name="Comma 20 4" xfId="33845"/>
    <cellStyle name="Comma 20 5" xfId="33846"/>
    <cellStyle name="Comma 20 6" xfId="33847"/>
    <cellStyle name="Comma 20 7" xfId="33848"/>
    <cellStyle name="Comma 20 8" xfId="33849"/>
    <cellStyle name="Comma 20 9" xfId="33850"/>
    <cellStyle name="Comma 21" xfId="14124"/>
    <cellStyle name="Comma 22" xfId="14125"/>
    <cellStyle name="Comma 23" xfId="14126"/>
    <cellStyle name="Comma 24" xfId="14127"/>
    <cellStyle name="Comma 25" xfId="14128"/>
    <cellStyle name="Comma 26" xfId="14129"/>
    <cellStyle name="Comma 27" xfId="14130"/>
    <cellStyle name="Comma 28" xfId="14131"/>
    <cellStyle name="Comma 29" xfId="14132"/>
    <cellStyle name="Comma 3" xfId="314"/>
    <cellStyle name="Comma 3 10" xfId="5415"/>
    <cellStyle name="Comma 3 10 2" xfId="14133"/>
    <cellStyle name="Comma 3 11" xfId="14134"/>
    <cellStyle name="Comma 3 2" xfId="1214"/>
    <cellStyle name="Comma 3 2 2" xfId="14135"/>
    <cellStyle name="Comma 3 3" xfId="1038"/>
    <cellStyle name="Comma 3 3 2" xfId="14136"/>
    <cellStyle name="Comma 3 4" xfId="1802"/>
    <cellStyle name="Comma 3 4 2" xfId="14137"/>
    <cellStyle name="Comma 3 5" xfId="2407"/>
    <cellStyle name="Comma 3 5 2" xfId="14138"/>
    <cellStyle name="Comma 3 6" xfId="3012"/>
    <cellStyle name="Comma 3 6 2" xfId="14139"/>
    <cellStyle name="Comma 3 7" xfId="3620"/>
    <cellStyle name="Comma 3 7 2" xfId="14140"/>
    <cellStyle name="Comma 3 8" xfId="4218"/>
    <cellStyle name="Comma 3 8 2" xfId="14141"/>
    <cellStyle name="Comma 3 9" xfId="4832"/>
    <cellStyle name="Comma 3 9 2" xfId="14142"/>
    <cellStyle name="Comma 30" xfId="14143"/>
    <cellStyle name="Comma 31" xfId="14144"/>
    <cellStyle name="Comma 32" xfId="14145"/>
    <cellStyle name="Comma 33" xfId="14146"/>
    <cellStyle name="Comma 34" xfId="14147"/>
    <cellStyle name="Comma 35" xfId="14148"/>
    <cellStyle name="Comma 36" xfId="14149"/>
    <cellStyle name="Comma 37" xfId="14150"/>
    <cellStyle name="Comma 38" xfId="14151"/>
    <cellStyle name="Comma 39" xfId="14152"/>
    <cellStyle name="Comma 4" xfId="315"/>
    <cellStyle name="Comma 4 10" xfId="5417"/>
    <cellStyle name="Comma 4 10 2" xfId="14153"/>
    <cellStyle name="Comma 4 11" xfId="14154"/>
    <cellStyle name="Comma 4 2" xfId="1215"/>
    <cellStyle name="Comma 4 2 2" xfId="14155"/>
    <cellStyle name="Comma 4 3" xfId="1037"/>
    <cellStyle name="Comma 4 3 2" xfId="14156"/>
    <cellStyle name="Comma 4 4" xfId="1803"/>
    <cellStyle name="Comma 4 4 2" xfId="14157"/>
    <cellStyle name="Comma 4 5" xfId="2408"/>
    <cellStyle name="Comma 4 5 2" xfId="14158"/>
    <cellStyle name="Comma 4 6" xfId="3013"/>
    <cellStyle name="Comma 4 6 2" xfId="14159"/>
    <cellStyle name="Comma 4 7" xfId="3621"/>
    <cellStyle name="Comma 4 7 2" xfId="14160"/>
    <cellStyle name="Comma 4 8" xfId="4221"/>
    <cellStyle name="Comma 4 8 2" xfId="14161"/>
    <cellStyle name="Comma 4 9" xfId="4833"/>
    <cellStyle name="Comma 4 9 2" xfId="14162"/>
    <cellStyle name="Comma 40" xfId="14163"/>
    <cellStyle name="Comma 41" xfId="14164"/>
    <cellStyle name="Comma 42" xfId="14165"/>
    <cellStyle name="Comma 43" xfId="14166"/>
    <cellStyle name="Comma 44" xfId="14167"/>
    <cellStyle name="Comma 45" xfId="14168"/>
    <cellStyle name="Comma 46" xfId="14169"/>
    <cellStyle name="Comma 47" xfId="14170"/>
    <cellStyle name="Comma 48" xfId="14171"/>
    <cellStyle name="Comma 49" xfId="14172"/>
    <cellStyle name="Comma 5" xfId="316"/>
    <cellStyle name="Comma 5 10" xfId="5420"/>
    <cellStyle name="Comma 5 10 2" xfId="14173"/>
    <cellStyle name="Comma 5 11" xfId="14174"/>
    <cellStyle name="Comma 5 2" xfId="1216"/>
    <cellStyle name="Comma 5 2 2" xfId="14175"/>
    <cellStyle name="Comma 5 3" xfId="1036"/>
    <cellStyle name="Comma 5 3 2" xfId="14176"/>
    <cellStyle name="Comma 5 4" xfId="1805"/>
    <cellStyle name="Comma 5 4 2" xfId="14177"/>
    <cellStyle name="Comma 5 5" xfId="2410"/>
    <cellStyle name="Comma 5 5 2" xfId="14178"/>
    <cellStyle name="Comma 5 6" xfId="3015"/>
    <cellStyle name="Comma 5 6 2" xfId="14179"/>
    <cellStyle name="Comma 5 7" xfId="3622"/>
    <cellStyle name="Comma 5 7 2" xfId="14180"/>
    <cellStyle name="Comma 5 8" xfId="4222"/>
    <cellStyle name="Comma 5 8 2" xfId="14181"/>
    <cellStyle name="Comma 5 9" xfId="4834"/>
    <cellStyle name="Comma 5 9 2" xfId="14182"/>
    <cellStyle name="Comma 50" xfId="14183"/>
    <cellStyle name="Comma 51" xfId="14184"/>
    <cellStyle name="Comma 52" xfId="14185"/>
    <cellStyle name="Comma 53" xfId="27759"/>
    <cellStyle name="Comma 54" xfId="27107"/>
    <cellStyle name="Comma 55" xfId="26300"/>
    <cellStyle name="Comma 6" xfId="317"/>
    <cellStyle name="Comma 6 10" xfId="5421"/>
    <cellStyle name="Comma 6 10 2" xfId="14186"/>
    <cellStyle name="Comma 6 11" xfId="14187"/>
    <cellStyle name="Comma 6 2" xfId="1217"/>
    <cellStyle name="Comma 6 2 2" xfId="14188"/>
    <cellStyle name="Comma 6 3" xfId="1035"/>
    <cellStyle name="Comma 6 3 2" xfId="14189"/>
    <cellStyle name="Comma 6 4" xfId="1806"/>
    <cellStyle name="Comma 6 4 2" xfId="14190"/>
    <cellStyle name="Comma 6 5" xfId="2411"/>
    <cellStyle name="Comma 6 5 2" xfId="14191"/>
    <cellStyle name="Comma 6 6" xfId="3016"/>
    <cellStyle name="Comma 6 6 2" xfId="14192"/>
    <cellStyle name="Comma 6 7" xfId="3623"/>
    <cellStyle name="Comma 6 7 2" xfId="14193"/>
    <cellStyle name="Comma 6 8" xfId="4223"/>
    <cellStyle name="Comma 6 8 2" xfId="14194"/>
    <cellStyle name="Comma 6 9" xfId="4835"/>
    <cellStyle name="Comma 6 9 2" xfId="14195"/>
    <cellStyle name="Comma 7" xfId="318"/>
    <cellStyle name="Comma 7 10" xfId="5422"/>
    <cellStyle name="Comma 7 10 2" xfId="14196"/>
    <cellStyle name="Comma 7 11" xfId="14197"/>
    <cellStyle name="Comma 7 2" xfId="1218"/>
    <cellStyle name="Comma 7 2 2" xfId="14198"/>
    <cellStyle name="Comma 7 3" xfId="1034"/>
    <cellStyle name="Comma 7 3 2" xfId="14199"/>
    <cellStyle name="Comma 7 4" xfId="1807"/>
    <cellStyle name="Comma 7 4 2" xfId="14200"/>
    <cellStyle name="Comma 7 5" xfId="2412"/>
    <cellStyle name="Comma 7 5 2" xfId="14201"/>
    <cellStyle name="Comma 7 6" xfId="3017"/>
    <cellStyle name="Comma 7 6 2" xfId="14202"/>
    <cellStyle name="Comma 7 7" xfId="3624"/>
    <cellStyle name="Comma 7 7 2" xfId="14203"/>
    <cellStyle name="Comma 7 8" xfId="4225"/>
    <cellStyle name="Comma 7 8 2" xfId="14204"/>
    <cellStyle name="Comma 7 9" xfId="4836"/>
    <cellStyle name="Comma 7 9 2" xfId="14205"/>
    <cellStyle name="Comma 8" xfId="319"/>
    <cellStyle name="Comma 8 10" xfId="5424"/>
    <cellStyle name="Comma 8 10 2" xfId="14206"/>
    <cellStyle name="Comma 8 11" xfId="14207"/>
    <cellStyle name="Comma 8 2" xfId="1219"/>
    <cellStyle name="Comma 8 2 2" xfId="14208"/>
    <cellStyle name="Comma 8 3" xfId="1033"/>
    <cellStyle name="Comma 8 3 2" xfId="14209"/>
    <cellStyle name="Comma 8 4" xfId="1808"/>
    <cellStyle name="Comma 8 4 2" xfId="14210"/>
    <cellStyle name="Comma 8 5" xfId="2413"/>
    <cellStyle name="Comma 8 5 2" xfId="14211"/>
    <cellStyle name="Comma 8 6" xfId="3018"/>
    <cellStyle name="Comma 8 6 2" xfId="14212"/>
    <cellStyle name="Comma 8 7" xfId="3625"/>
    <cellStyle name="Comma 8 7 2" xfId="14213"/>
    <cellStyle name="Comma 8 8" xfId="4226"/>
    <cellStyle name="Comma 8 8 2" xfId="14214"/>
    <cellStyle name="Comma 8 9" xfId="4837"/>
    <cellStyle name="Comma 8 9 2" xfId="14215"/>
    <cellStyle name="Comma 9" xfId="320"/>
    <cellStyle name="Comma 9 10" xfId="5425"/>
    <cellStyle name="Comma 9 10 2" xfId="14216"/>
    <cellStyle name="Comma 9 11" xfId="14217"/>
    <cellStyle name="Comma 9 2" xfId="1220"/>
    <cellStyle name="Comma 9 2 2" xfId="14218"/>
    <cellStyle name="Comma 9 3" xfId="1032"/>
    <cellStyle name="Comma 9 3 2" xfId="14219"/>
    <cellStyle name="Comma 9 4" xfId="1809"/>
    <cellStyle name="Comma 9 4 2" xfId="14220"/>
    <cellStyle name="Comma 9 5" xfId="2414"/>
    <cellStyle name="Comma 9 5 2" xfId="14221"/>
    <cellStyle name="Comma 9 6" xfId="3019"/>
    <cellStyle name="Comma 9 6 2" xfId="14222"/>
    <cellStyle name="Comma 9 7" xfId="3626"/>
    <cellStyle name="Comma 9 7 2" xfId="14223"/>
    <cellStyle name="Comma 9 8" xfId="4227"/>
    <cellStyle name="Comma 9 8 2" xfId="14224"/>
    <cellStyle name="Comma 9 9" xfId="4838"/>
    <cellStyle name="Comma 9 9 2" xfId="14225"/>
    <cellStyle name="Comma?[0]_laroux_12~3SO2_laroux" xfId="14226"/>
    <cellStyle name="Company Name" xfId="6434"/>
    <cellStyle name="Company Name 2" xfId="11328"/>
    <cellStyle name="Company Name 3" xfId="14227"/>
    <cellStyle name="Company Name 4" xfId="14228"/>
    <cellStyle name="Company Name 5" xfId="33851"/>
    <cellStyle name="Coᱠma [0]_Q2 FY96" xfId="277"/>
    <cellStyle name="Credit" xfId="6435"/>
    <cellStyle name="Credit subtotal" xfId="6436"/>
    <cellStyle name="Credit Total" xfId="6437"/>
    <cellStyle name="Credit_Worksheet in 2210 Ársreikningur - Verslunarfyrirtæki með sundurliðunum án heitis" xfId="6438"/>
    <cellStyle name="Currency [0] 10" xfId="321"/>
    <cellStyle name="Currency [0] 10 10" xfId="5426"/>
    <cellStyle name="Currency [0] 10 10 2" xfId="14229"/>
    <cellStyle name="Currency [0] 10 11" xfId="14230"/>
    <cellStyle name="Currency [0] 10 2" xfId="1221"/>
    <cellStyle name="Currency [0] 10 2 2" xfId="14231"/>
    <cellStyle name="Currency [0] 10 3" xfId="1031"/>
    <cellStyle name="Currency [0] 10 3 2" xfId="14232"/>
    <cellStyle name="Currency [0] 10 4" xfId="1810"/>
    <cellStyle name="Currency [0] 10 4 2" xfId="14233"/>
    <cellStyle name="Currency [0] 10 5" xfId="2415"/>
    <cellStyle name="Currency [0] 10 5 2" xfId="14234"/>
    <cellStyle name="Currency [0] 10 6" xfId="3020"/>
    <cellStyle name="Currency [0] 10 6 2" xfId="14235"/>
    <cellStyle name="Currency [0] 10 7" xfId="3627"/>
    <cellStyle name="Currency [0] 10 7 2" xfId="14236"/>
    <cellStyle name="Currency [0] 10 8" xfId="4228"/>
    <cellStyle name="Currency [0] 10 8 2" xfId="14237"/>
    <cellStyle name="Currency [0] 10 9" xfId="4839"/>
    <cellStyle name="Currency [0] 10 9 2" xfId="14238"/>
    <cellStyle name="Currency [0] 11" xfId="322"/>
    <cellStyle name="Currency [0] 11 10" xfId="5427"/>
    <cellStyle name="Currency [0] 11 10 2" xfId="14239"/>
    <cellStyle name="Currency [0] 11 11" xfId="14240"/>
    <cellStyle name="Currency [0] 11 2" xfId="1222"/>
    <cellStyle name="Currency [0] 11 2 2" xfId="14241"/>
    <cellStyle name="Currency [0] 11 3" xfId="1030"/>
    <cellStyle name="Currency [0] 11 3 2" xfId="14242"/>
    <cellStyle name="Currency [0] 11 4" xfId="1811"/>
    <cellStyle name="Currency [0] 11 4 2" xfId="14243"/>
    <cellStyle name="Currency [0] 11 5" xfId="2416"/>
    <cellStyle name="Currency [0] 11 5 2" xfId="14244"/>
    <cellStyle name="Currency [0] 11 6" xfId="3021"/>
    <cellStyle name="Currency [0] 11 6 2" xfId="14245"/>
    <cellStyle name="Currency [0] 11 7" xfId="3628"/>
    <cellStyle name="Currency [0] 11 7 2" xfId="14246"/>
    <cellStyle name="Currency [0] 11 8" xfId="4229"/>
    <cellStyle name="Currency [0] 11 8 2" xfId="14247"/>
    <cellStyle name="Currency [0] 11 9" xfId="4840"/>
    <cellStyle name="Currency [0] 11 9 2" xfId="14248"/>
    <cellStyle name="Currency [0] 12" xfId="323"/>
    <cellStyle name="Currency [0] 12 10" xfId="5428"/>
    <cellStyle name="Currency [0] 12 10 2" xfId="14249"/>
    <cellStyle name="Currency [0] 12 11" xfId="14250"/>
    <cellStyle name="Currency [0] 12 2" xfId="1223"/>
    <cellStyle name="Currency [0] 12 2 2" xfId="14251"/>
    <cellStyle name="Currency [0] 12 3" xfId="1029"/>
    <cellStyle name="Currency [0] 12 3 2" xfId="14252"/>
    <cellStyle name="Currency [0] 12 4" xfId="1812"/>
    <cellStyle name="Currency [0] 12 4 2" xfId="14253"/>
    <cellStyle name="Currency [0] 12 5" xfId="2417"/>
    <cellStyle name="Currency [0] 12 5 2" xfId="14254"/>
    <cellStyle name="Currency [0] 12 6" xfId="3022"/>
    <cellStyle name="Currency [0] 12 6 2" xfId="14255"/>
    <cellStyle name="Currency [0] 12 7" xfId="3629"/>
    <cellStyle name="Currency [0] 12 7 2" xfId="14256"/>
    <cellStyle name="Currency [0] 12 8" xfId="4230"/>
    <cellStyle name="Currency [0] 12 8 2" xfId="14257"/>
    <cellStyle name="Currency [0] 12 9" xfId="4841"/>
    <cellStyle name="Currency [0] 12 9 2" xfId="14258"/>
    <cellStyle name="Currency [0] 13" xfId="324"/>
    <cellStyle name="Currency [0] 13 10" xfId="5429"/>
    <cellStyle name="Currency [0] 13 10 2" xfId="14259"/>
    <cellStyle name="Currency [0] 13 11" xfId="14260"/>
    <cellStyle name="Currency [0] 13 2" xfId="1224"/>
    <cellStyle name="Currency [0] 13 2 2" xfId="14261"/>
    <cellStyle name="Currency [0] 13 3" xfId="1028"/>
    <cellStyle name="Currency [0] 13 3 2" xfId="14262"/>
    <cellStyle name="Currency [0] 13 4" xfId="1813"/>
    <cellStyle name="Currency [0] 13 4 2" xfId="14263"/>
    <cellStyle name="Currency [0] 13 5" xfId="2418"/>
    <cellStyle name="Currency [0] 13 5 2" xfId="14264"/>
    <cellStyle name="Currency [0] 13 6" xfId="3023"/>
    <cellStyle name="Currency [0] 13 6 2" xfId="14265"/>
    <cellStyle name="Currency [0] 13 7" xfId="3630"/>
    <cellStyle name="Currency [0] 13 7 2" xfId="14266"/>
    <cellStyle name="Currency [0] 13 8" xfId="4231"/>
    <cellStyle name="Currency [0] 13 8 2" xfId="14267"/>
    <cellStyle name="Currency [0] 13 9" xfId="4842"/>
    <cellStyle name="Currency [0] 13 9 2" xfId="14268"/>
    <cellStyle name="Currency [0] 2" xfId="325"/>
    <cellStyle name="Currency [0] 2 10" xfId="5430"/>
    <cellStyle name="Currency [0] 2 10 2" xfId="14269"/>
    <cellStyle name="Currency [0] 2 11" xfId="14270"/>
    <cellStyle name="Currency [0] 2 2" xfId="1225"/>
    <cellStyle name="Currency [0] 2 2 2" xfId="14271"/>
    <cellStyle name="Currency [0] 2 3" xfId="1027"/>
    <cellStyle name="Currency [0] 2 3 2" xfId="14272"/>
    <cellStyle name="Currency [0] 2 4" xfId="1814"/>
    <cellStyle name="Currency [0] 2 4 2" xfId="14273"/>
    <cellStyle name="Currency [0] 2 5" xfId="2419"/>
    <cellStyle name="Currency [0] 2 5 2" xfId="14274"/>
    <cellStyle name="Currency [0] 2 6" xfId="3024"/>
    <cellStyle name="Currency [0] 2 6 2" xfId="14275"/>
    <cellStyle name="Currency [0] 2 7" xfId="3631"/>
    <cellStyle name="Currency [0] 2 7 2" xfId="14276"/>
    <cellStyle name="Currency [0] 2 8" xfId="4232"/>
    <cellStyle name="Currency [0] 2 8 2" xfId="14277"/>
    <cellStyle name="Currency [0] 2 9" xfId="4843"/>
    <cellStyle name="Currency [0] 2 9 2" xfId="14278"/>
    <cellStyle name="Currency [0] 3" xfId="326"/>
    <cellStyle name="Currency [0] 3 10" xfId="5431"/>
    <cellStyle name="Currency [0] 3 10 2" xfId="14279"/>
    <cellStyle name="Currency [0] 3 11" xfId="14280"/>
    <cellStyle name="Currency [0] 3 2" xfId="1226"/>
    <cellStyle name="Currency [0] 3 2 2" xfId="14281"/>
    <cellStyle name="Currency [0] 3 3" xfId="1026"/>
    <cellStyle name="Currency [0] 3 3 2" xfId="14282"/>
    <cellStyle name="Currency [0] 3 4" xfId="1815"/>
    <cellStyle name="Currency [0] 3 4 2" xfId="14283"/>
    <cellStyle name="Currency [0] 3 5" xfId="2420"/>
    <cellStyle name="Currency [0] 3 5 2" xfId="14284"/>
    <cellStyle name="Currency [0] 3 6" xfId="3025"/>
    <cellStyle name="Currency [0] 3 6 2" xfId="14285"/>
    <cellStyle name="Currency [0] 3 7" xfId="3632"/>
    <cellStyle name="Currency [0] 3 7 2" xfId="14286"/>
    <cellStyle name="Currency [0] 3 8" xfId="4233"/>
    <cellStyle name="Currency [0] 3 8 2" xfId="14287"/>
    <cellStyle name="Currency [0] 3 9" xfId="4844"/>
    <cellStyle name="Currency [0] 3 9 2" xfId="14288"/>
    <cellStyle name="Currency [0] 4" xfId="327"/>
    <cellStyle name="Currency [0] 4 10" xfId="5432"/>
    <cellStyle name="Currency [0] 4 10 2" xfId="14289"/>
    <cellStyle name="Currency [0] 4 11" xfId="14290"/>
    <cellStyle name="Currency [0] 4 2" xfId="1227"/>
    <cellStyle name="Currency [0] 4 2 2" xfId="14291"/>
    <cellStyle name="Currency [0] 4 3" xfId="1025"/>
    <cellStyle name="Currency [0] 4 3 2" xfId="14292"/>
    <cellStyle name="Currency [0] 4 4" xfId="1816"/>
    <cellStyle name="Currency [0] 4 4 2" xfId="14293"/>
    <cellStyle name="Currency [0] 4 5" xfId="2421"/>
    <cellStyle name="Currency [0] 4 5 2" xfId="14294"/>
    <cellStyle name="Currency [0] 4 6" xfId="3026"/>
    <cellStyle name="Currency [0] 4 6 2" xfId="14295"/>
    <cellStyle name="Currency [0] 4 7" xfId="3633"/>
    <cellStyle name="Currency [0] 4 7 2" xfId="14296"/>
    <cellStyle name="Currency [0] 4 8" xfId="4234"/>
    <cellStyle name="Currency [0] 4 8 2" xfId="14297"/>
    <cellStyle name="Currency [0] 4 9" xfId="4845"/>
    <cellStyle name="Currency [0] 4 9 2" xfId="14298"/>
    <cellStyle name="Currency [0] 5" xfId="328"/>
    <cellStyle name="Currency [0] 5 10" xfId="5433"/>
    <cellStyle name="Currency [0] 5 10 2" xfId="14299"/>
    <cellStyle name="Currency [0] 5 11" xfId="14300"/>
    <cellStyle name="Currency [0] 5 2" xfId="1228"/>
    <cellStyle name="Currency [0] 5 2 2" xfId="14301"/>
    <cellStyle name="Currency [0] 5 3" xfId="1024"/>
    <cellStyle name="Currency [0] 5 3 2" xfId="14302"/>
    <cellStyle name="Currency [0] 5 4" xfId="1817"/>
    <cellStyle name="Currency [0] 5 4 2" xfId="14303"/>
    <cellStyle name="Currency [0] 5 5" xfId="2422"/>
    <cellStyle name="Currency [0] 5 5 2" xfId="14304"/>
    <cellStyle name="Currency [0] 5 6" xfId="3027"/>
    <cellStyle name="Currency [0] 5 6 2" xfId="14305"/>
    <cellStyle name="Currency [0] 5 7" xfId="3634"/>
    <cellStyle name="Currency [0] 5 7 2" xfId="14306"/>
    <cellStyle name="Currency [0] 5 8" xfId="4235"/>
    <cellStyle name="Currency [0] 5 8 2" xfId="14307"/>
    <cellStyle name="Currency [0] 5 9" xfId="4846"/>
    <cellStyle name="Currency [0] 5 9 2" xfId="14308"/>
    <cellStyle name="Currency [0] 6" xfId="329"/>
    <cellStyle name="Currency [0] 6 10" xfId="5434"/>
    <cellStyle name="Currency [0] 6 10 2" xfId="14309"/>
    <cellStyle name="Currency [0] 6 11" xfId="14310"/>
    <cellStyle name="Currency [0] 6 2" xfId="1229"/>
    <cellStyle name="Currency [0] 6 2 2" xfId="14311"/>
    <cellStyle name="Currency [0] 6 3" xfId="1023"/>
    <cellStyle name="Currency [0] 6 3 2" xfId="14312"/>
    <cellStyle name="Currency [0] 6 4" xfId="1818"/>
    <cellStyle name="Currency [0] 6 4 2" xfId="14313"/>
    <cellStyle name="Currency [0] 6 5" xfId="2423"/>
    <cellStyle name="Currency [0] 6 5 2" xfId="14314"/>
    <cellStyle name="Currency [0] 6 6" xfId="3028"/>
    <cellStyle name="Currency [0] 6 6 2" xfId="14315"/>
    <cellStyle name="Currency [0] 6 7" xfId="3635"/>
    <cellStyle name="Currency [0] 6 7 2" xfId="14316"/>
    <cellStyle name="Currency [0] 6 8" xfId="4236"/>
    <cellStyle name="Currency [0] 6 8 2" xfId="14317"/>
    <cellStyle name="Currency [0] 6 9" xfId="4847"/>
    <cellStyle name="Currency [0] 6 9 2" xfId="14318"/>
    <cellStyle name="Currency [0] 7" xfId="330"/>
    <cellStyle name="Currency [0] 7 10" xfId="5435"/>
    <cellStyle name="Currency [0] 7 10 2" xfId="14319"/>
    <cellStyle name="Currency [0] 7 11" xfId="14320"/>
    <cellStyle name="Currency [0] 7 2" xfId="1230"/>
    <cellStyle name="Currency [0] 7 2 2" xfId="14321"/>
    <cellStyle name="Currency [0] 7 3" xfId="1022"/>
    <cellStyle name="Currency [0] 7 3 2" xfId="14322"/>
    <cellStyle name="Currency [0] 7 4" xfId="1819"/>
    <cellStyle name="Currency [0] 7 4 2" xfId="14323"/>
    <cellStyle name="Currency [0] 7 5" xfId="2424"/>
    <cellStyle name="Currency [0] 7 5 2" xfId="14324"/>
    <cellStyle name="Currency [0] 7 6" xfId="3029"/>
    <cellStyle name="Currency [0] 7 6 2" xfId="14325"/>
    <cellStyle name="Currency [0] 7 7" xfId="3636"/>
    <cellStyle name="Currency [0] 7 7 2" xfId="14326"/>
    <cellStyle name="Currency [0] 7 8" xfId="4237"/>
    <cellStyle name="Currency [0] 7 8 2" xfId="14327"/>
    <cellStyle name="Currency [0] 7 9" xfId="4848"/>
    <cellStyle name="Currency [0] 7 9 2" xfId="14328"/>
    <cellStyle name="Currency [0] 8" xfId="331"/>
    <cellStyle name="Currency [0] 8 10" xfId="5436"/>
    <cellStyle name="Currency [0] 8 10 2" xfId="14329"/>
    <cellStyle name="Currency [0] 8 11" xfId="14330"/>
    <cellStyle name="Currency [0] 8 2" xfId="1231"/>
    <cellStyle name="Currency [0] 8 2 2" xfId="14331"/>
    <cellStyle name="Currency [0] 8 3" xfId="1021"/>
    <cellStyle name="Currency [0] 8 3 2" xfId="14332"/>
    <cellStyle name="Currency [0] 8 4" xfId="1820"/>
    <cellStyle name="Currency [0] 8 4 2" xfId="14333"/>
    <cellStyle name="Currency [0] 8 5" xfId="2425"/>
    <cellStyle name="Currency [0] 8 5 2" xfId="14334"/>
    <cellStyle name="Currency [0] 8 6" xfId="3030"/>
    <cellStyle name="Currency [0] 8 6 2" xfId="14335"/>
    <cellStyle name="Currency [0] 8 7" xfId="3637"/>
    <cellStyle name="Currency [0] 8 7 2" xfId="14336"/>
    <cellStyle name="Currency [0] 8 8" xfId="4238"/>
    <cellStyle name="Currency [0] 8 8 2" xfId="14337"/>
    <cellStyle name="Currency [0] 8 9" xfId="4849"/>
    <cellStyle name="Currency [0] 8 9 2" xfId="14338"/>
    <cellStyle name="Currency [0] 9" xfId="332"/>
    <cellStyle name="Currency [0] 9 10" xfId="5437"/>
    <cellStyle name="Currency [0] 9 10 2" xfId="14339"/>
    <cellStyle name="Currency [0] 9 11" xfId="14340"/>
    <cellStyle name="Currency [0] 9 2" xfId="1232"/>
    <cellStyle name="Currency [0] 9 2 2" xfId="14341"/>
    <cellStyle name="Currency [0] 9 3" xfId="1020"/>
    <cellStyle name="Currency [0] 9 3 2" xfId="14342"/>
    <cellStyle name="Currency [0] 9 4" xfId="1821"/>
    <cellStyle name="Currency [0] 9 4 2" xfId="14343"/>
    <cellStyle name="Currency [0] 9 5" xfId="2426"/>
    <cellStyle name="Currency [0] 9 5 2" xfId="14344"/>
    <cellStyle name="Currency [0] 9 6" xfId="3031"/>
    <cellStyle name="Currency [0] 9 6 2" xfId="14345"/>
    <cellStyle name="Currency [0] 9 7" xfId="3638"/>
    <cellStyle name="Currency [0] 9 7 2" xfId="14346"/>
    <cellStyle name="Currency [0] 9 8" xfId="4239"/>
    <cellStyle name="Currency [0] 9 8 2" xfId="14347"/>
    <cellStyle name="Currency [0] 9 9" xfId="4850"/>
    <cellStyle name="Currency [0] 9 9 2" xfId="14348"/>
    <cellStyle name="Currency [00]" xfId="333"/>
    <cellStyle name="Currency [00] 10" xfId="334"/>
    <cellStyle name="Currency [00] 10 10" xfId="5438"/>
    <cellStyle name="Currency [00] 10 10 2" xfId="10543"/>
    <cellStyle name="Currency [00] 10 10 2 2" xfId="14349"/>
    <cellStyle name="Currency [00] 10 10 3" xfId="14350"/>
    <cellStyle name="Currency [00] 10 10 4" xfId="33852"/>
    <cellStyle name="Currency [00] 10 10 5" xfId="33853"/>
    <cellStyle name="Currency [00] 10 11" xfId="6684"/>
    <cellStyle name="Currency [00] 10 11 2" xfId="14351"/>
    <cellStyle name="Currency [00] 10 12" xfId="14352"/>
    <cellStyle name="Currency [00] 10 13" xfId="33854"/>
    <cellStyle name="Currency [00] 10 14" xfId="33855"/>
    <cellStyle name="Currency [00] 10 2" xfId="1234"/>
    <cellStyle name="Currency [00] 10 2 2" xfId="7309"/>
    <cellStyle name="Currency [00] 10 2 2 2" xfId="14353"/>
    <cellStyle name="Currency [00] 10 2 3" xfId="14354"/>
    <cellStyle name="Currency [00] 10 2 4" xfId="33856"/>
    <cellStyle name="Currency [00] 10 2 5" xfId="33857"/>
    <cellStyle name="Currency [00] 10 3" xfId="1018"/>
    <cellStyle name="Currency [00] 10 3 2" xfId="7181"/>
    <cellStyle name="Currency [00] 10 3 2 2" xfId="14355"/>
    <cellStyle name="Currency [00] 10 3 3" xfId="14356"/>
    <cellStyle name="Currency [00] 10 3 4" xfId="33858"/>
    <cellStyle name="Currency [00] 10 3 5" xfId="33859"/>
    <cellStyle name="Currency [00] 10 4" xfId="1823"/>
    <cellStyle name="Currency [00] 10 4 2" xfId="7771"/>
    <cellStyle name="Currency [00] 10 4 2 2" xfId="14357"/>
    <cellStyle name="Currency [00] 10 4 3" xfId="14358"/>
    <cellStyle name="Currency [00] 10 4 4" xfId="33860"/>
    <cellStyle name="Currency [00] 10 4 5" xfId="33861"/>
    <cellStyle name="Currency [00] 10 5" xfId="2428"/>
    <cellStyle name="Currency [00] 10 5 2" xfId="8235"/>
    <cellStyle name="Currency [00] 10 5 2 2" xfId="14359"/>
    <cellStyle name="Currency [00] 10 5 3" xfId="14360"/>
    <cellStyle name="Currency [00] 10 5 4" xfId="33862"/>
    <cellStyle name="Currency [00] 10 5 5" xfId="33863"/>
    <cellStyle name="Currency [00] 10 6" xfId="3033"/>
    <cellStyle name="Currency [00] 10 6 2" xfId="8701"/>
    <cellStyle name="Currency [00] 10 6 2 2" xfId="14361"/>
    <cellStyle name="Currency [00] 10 6 3" xfId="14362"/>
    <cellStyle name="Currency [00] 10 6 4" xfId="33864"/>
    <cellStyle name="Currency [00] 10 6 5" xfId="33865"/>
    <cellStyle name="Currency [00] 10 7" xfId="3640"/>
    <cellStyle name="Currency [00] 10 7 2" xfId="9165"/>
    <cellStyle name="Currency [00] 10 7 2 2" xfId="14363"/>
    <cellStyle name="Currency [00] 10 7 3" xfId="14364"/>
    <cellStyle name="Currency [00] 10 7 4" xfId="33866"/>
    <cellStyle name="Currency [00] 10 7 5" xfId="33867"/>
    <cellStyle name="Currency [00] 10 8" xfId="4241"/>
    <cellStyle name="Currency [00] 10 8 2" xfId="9628"/>
    <cellStyle name="Currency [00] 10 8 2 2" xfId="14365"/>
    <cellStyle name="Currency [00] 10 8 3" xfId="14366"/>
    <cellStyle name="Currency [00] 10 8 4" xfId="33868"/>
    <cellStyle name="Currency [00] 10 8 5" xfId="33869"/>
    <cellStyle name="Currency [00] 10 9" xfId="4852"/>
    <cellStyle name="Currency [00] 10 9 2" xfId="10096"/>
    <cellStyle name="Currency [00] 10 9 2 2" xfId="14367"/>
    <cellStyle name="Currency [00] 10 9 3" xfId="14368"/>
    <cellStyle name="Currency [00] 10 9 4" xfId="33870"/>
    <cellStyle name="Currency [00] 10 9 5" xfId="33871"/>
    <cellStyle name="Currency [00] 11" xfId="335"/>
    <cellStyle name="Currency [00] 11 10" xfId="5439"/>
    <cellStyle name="Currency [00] 11 10 2" xfId="10544"/>
    <cellStyle name="Currency [00] 11 10 2 2" xfId="14369"/>
    <cellStyle name="Currency [00] 11 10 3" xfId="14370"/>
    <cellStyle name="Currency [00] 11 10 4" xfId="33872"/>
    <cellStyle name="Currency [00] 11 10 5" xfId="33873"/>
    <cellStyle name="Currency [00] 11 11" xfId="6685"/>
    <cellStyle name="Currency [00] 11 11 2" xfId="14371"/>
    <cellStyle name="Currency [00] 11 12" xfId="14372"/>
    <cellStyle name="Currency [00] 11 13" xfId="33874"/>
    <cellStyle name="Currency [00] 11 14" xfId="33875"/>
    <cellStyle name="Currency [00] 11 2" xfId="1235"/>
    <cellStyle name="Currency [00] 11 2 2" xfId="7310"/>
    <cellStyle name="Currency [00] 11 2 2 2" xfId="14373"/>
    <cellStyle name="Currency [00] 11 2 3" xfId="14374"/>
    <cellStyle name="Currency [00] 11 2 4" xfId="33876"/>
    <cellStyle name="Currency [00] 11 2 5" xfId="33877"/>
    <cellStyle name="Currency [00] 11 3" xfId="1017"/>
    <cellStyle name="Currency [00] 11 3 2" xfId="7180"/>
    <cellStyle name="Currency [00] 11 3 2 2" xfId="14375"/>
    <cellStyle name="Currency [00] 11 3 3" xfId="14376"/>
    <cellStyle name="Currency [00] 11 3 4" xfId="33878"/>
    <cellStyle name="Currency [00] 11 3 5" xfId="33879"/>
    <cellStyle name="Currency [00] 11 4" xfId="1824"/>
    <cellStyle name="Currency [00] 11 4 2" xfId="7772"/>
    <cellStyle name="Currency [00] 11 4 2 2" xfId="14377"/>
    <cellStyle name="Currency [00] 11 4 3" xfId="14378"/>
    <cellStyle name="Currency [00] 11 4 4" xfId="33880"/>
    <cellStyle name="Currency [00] 11 4 5" xfId="33881"/>
    <cellStyle name="Currency [00] 11 5" xfId="2429"/>
    <cellStyle name="Currency [00] 11 5 2" xfId="8236"/>
    <cellStyle name="Currency [00] 11 5 2 2" xfId="14379"/>
    <cellStyle name="Currency [00] 11 5 3" xfId="14380"/>
    <cellStyle name="Currency [00] 11 5 4" xfId="33882"/>
    <cellStyle name="Currency [00] 11 5 5" xfId="33883"/>
    <cellStyle name="Currency [00] 11 6" xfId="3034"/>
    <cellStyle name="Currency [00] 11 6 2" xfId="8702"/>
    <cellStyle name="Currency [00] 11 6 2 2" xfId="14381"/>
    <cellStyle name="Currency [00] 11 6 3" xfId="14382"/>
    <cellStyle name="Currency [00] 11 6 4" xfId="33884"/>
    <cellStyle name="Currency [00] 11 6 5" xfId="33885"/>
    <cellStyle name="Currency [00] 11 7" xfId="3641"/>
    <cellStyle name="Currency [00] 11 7 2" xfId="9166"/>
    <cellStyle name="Currency [00] 11 7 2 2" xfId="14383"/>
    <cellStyle name="Currency [00] 11 7 3" xfId="14384"/>
    <cellStyle name="Currency [00] 11 7 4" xfId="33886"/>
    <cellStyle name="Currency [00] 11 7 5" xfId="33887"/>
    <cellStyle name="Currency [00] 11 8" xfId="4242"/>
    <cellStyle name="Currency [00] 11 8 2" xfId="9629"/>
    <cellStyle name="Currency [00] 11 8 2 2" xfId="14385"/>
    <cellStyle name="Currency [00] 11 8 3" xfId="14386"/>
    <cellStyle name="Currency [00] 11 8 4" xfId="33888"/>
    <cellStyle name="Currency [00] 11 8 5" xfId="33889"/>
    <cellStyle name="Currency [00] 11 9" xfId="4853"/>
    <cellStyle name="Currency [00] 11 9 2" xfId="10097"/>
    <cellStyle name="Currency [00] 11 9 2 2" xfId="14387"/>
    <cellStyle name="Currency [00] 11 9 3" xfId="14388"/>
    <cellStyle name="Currency [00] 11 9 4" xfId="33890"/>
    <cellStyle name="Currency [00] 11 9 5" xfId="33891"/>
    <cellStyle name="Currency [00] 12" xfId="336"/>
    <cellStyle name="Currency [00] 12 10" xfId="5440"/>
    <cellStyle name="Currency [00] 12 10 2" xfId="10545"/>
    <cellStyle name="Currency [00] 12 10 2 2" xfId="14389"/>
    <cellStyle name="Currency [00] 12 10 3" xfId="14390"/>
    <cellStyle name="Currency [00] 12 10 4" xfId="33892"/>
    <cellStyle name="Currency [00] 12 10 5" xfId="33893"/>
    <cellStyle name="Currency [00] 12 11" xfId="6686"/>
    <cellStyle name="Currency [00] 12 11 2" xfId="14391"/>
    <cellStyle name="Currency [00] 12 12" xfId="14392"/>
    <cellStyle name="Currency [00] 12 13" xfId="33894"/>
    <cellStyle name="Currency [00] 12 14" xfId="33895"/>
    <cellStyle name="Currency [00] 12 2" xfId="1236"/>
    <cellStyle name="Currency [00] 12 2 2" xfId="7311"/>
    <cellStyle name="Currency [00] 12 2 2 2" xfId="14393"/>
    <cellStyle name="Currency [00] 12 2 3" xfId="14394"/>
    <cellStyle name="Currency [00] 12 2 4" xfId="33896"/>
    <cellStyle name="Currency [00] 12 2 5" xfId="33897"/>
    <cellStyle name="Currency [00] 12 3" xfId="1016"/>
    <cellStyle name="Currency [00] 12 3 2" xfId="7179"/>
    <cellStyle name="Currency [00] 12 3 2 2" xfId="14395"/>
    <cellStyle name="Currency [00] 12 3 3" xfId="14396"/>
    <cellStyle name="Currency [00] 12 3 4" xfId="33898"/>
    <cellStyle name="Currency [00] 12 3 5" xfId="33899"/>
    <cellStyle name="Currency [00] 12 4" xfId="1825"/>
    <cellStyle name="Currency [00] 12 4 2" xfId="7773"/>
    <cellStyle name="Currency [00] 12 4 2 2" xfId="14397"/>
    <cellStyle name="Currency [00] 12 4 3" xfId="14398"/>
    <cellStyle name="Currency [00] 12 4 4" xfId="33900"/>
    <cellStyle name="Currency [00] 12 4 5" xfId="33901"/>
    <cellStyle name="Currency [00] 12 5" xfId="2430"/>
    <cellStyle name="Currency [00] 12 5 2" xfId="8237"/>
    <cellStyle name="Currency [00] 12 5 2 2" xfId="14399"/>
    <cellStyle name="Currency [00] 12 5 3" xfId="14400"/>
    <cellStyle name="Currency [00] 12 5 4" xfId="33902"/>
    <cellStyle name="Currency [00] 12 5 5" xfId="33903"/>
    <cellStyle name="Currency [00] 12 6" xfId="3035"/>
    <cellStyle name="Currency [00] 12 6 2" xfId="8703"/>
    <cellStyle name="Currency [00] 12 6 2 2" xfId="14401"/>
    <cellStyle name="Currency [00] 12 6 3" xfId="14402"/>
    <cellStyle name="Currency [00] 12 6 4" xfId="33904"/>
    <cellStyle name="Currency [00] 12 6 5" xfId="33905"/>
    <cellStyle name="Currency [00] 12 7" xfId="3642"/>
    <cellStyle name="Currency [00] 12 7 2" xfId="9167"/>
    <cellStyle name="Currency [00] 12 7 2 2" xfId="14403"/>
    <cellStyle name="Currency [00] 12 7 3" xfId="14404"/>
    <cellStyle name="Currency [00] 12 7 4" xfId="33906"/>
    <cellStyle name="Currency [00] 12 7 5" xfId="33907"/>
    <cellStyle name="Currency [00] 12 8" xfId="4243"/>
    <cellStyle name="Currency [00] 12 8 2" xfId="9630"/>
    <cellStyle name="Currency [00] 12 8 2 2" xfId="14405"/>
    <cellStyle name="Currency [00] 12 8 3" xfId="14406"/>
    <cellStyle name="Currency [00] 12 8 4" xfId="33908"/>
    <cellStyle name="Currency [00] 12 8 5" xfId="33909"/>
    <cellStyle name="Currency [00] 12 9" xfId="4854"/>
    <cellStyle name="Currency [00] 12 9 2" xfId="10098"/>
    <cellStyle name="Currency [00] 12 9 2 2" xfId="14407"/>
    <cellStyle name="Currency [00] 12 9 3" xfId="14408"/>
    <cellStyle name="Currency [00] 12 9 4" xfId="33910"/>
    <cellStyle name="Currency [00] 12 9 5" xfId="33911"/>
    <cellStyle name="Currency [00] 13" xfId="337"/>
    <cellStyle name="Currency [00] 13 10" xfId="5441"/>
    <cellStyle name="Currency [00] 13 10 2" xfId="10546"/>
    <cellStyle name="Currency [00] 13 10 2 2" xfId="14409"/>
    <cellStyle name="Currency [00] 13 10 3" xfId="14410"/>
    <cellStyle name="Currency [00] 13 10 4" xfId="33912"/>
    <cellStyle name="Currency [00] 13 10 5" xfId="33913"/>
    <cellStyle name="Currency [00] 13 11" xfId="6687"/>
    <cellStyle name="Currency [00] 13 11 2" xfId="14411"/>
    <cellStyle name="Currency [00] 13 12" xfId="14412"/>
    <cellStyle name="Currency [00] 13 13" xfId="33914"/>
    <cellStyle name="Currency [00] 13 14" xfId="33915"/>
    <cellStyle name="Currency [00] 13 2" xfId="1237"/>
    <cellStyle name="Currency [00] 13 2 2" xfId="7312"/>
    <cellStyle name="Currency [00] 13 2 2 2" xfId="14413"/>
    <cellStyle name="Currency [00] 13 2 3" xfId="14414"/>
    <cellStyle name="Currency [00] 13 2 4" xfId="33916"/>
    <cellStyle name="Currency [00] 13 2 5" xfId="33917"/>
    <cellStyle name="Currency [00] 13 3" xfId="1015"/>
    <cellStyle name="Currency [00] 13 3 2" xfId="7178"/>
    <cellStyle name="Currency [00] 13 3 2 2" xfId="14415"/>
    <cellStyle name="Currency [00] 13 3 3" xfId="14416"/>
    <cellStyle name="Currency [00] 13 3 4" xfId="33918"/>
    <cellStyle name="Currency [00] 13 3 5" xfId="33919"/>
    <cellStyle name="Currency [00] 13 4" xfId="1826"/>
    <cellStyle name="Currency [00] 13 4 2" xfId="7774"/>
    <cellStyle name="Currency [00] 13 4 2 2" xfId="14417"/>
    <cellStyle name="Currency [00] 13 4 3" xfId="14418"/>
    <cellStyle name="Currency [00] 13 4 4" xfId="33920"/>
    <cellStyle name="Currency [00] 13 4 5" xfId="33921"/>
    <cellStyle name="Currency [00] 13 5" xfId="2431"/>
    <cellStyle name="Currency [00] 13 5 2" xfId="8238"/>
    <cellStyle name="Currency [00] 13 5 2 2" xfId="14419"/>
    <cellStyle name="Currency [00] 13 5 3" xfId="14420"/>
    <cellStyle name="Currency [00] 13 5 4" xfId="33922"/>
    <cellStyle name="Currency [00] 13 5 5" xfId="33923"/>
    <cellStyle name="Currency [00] 13 6" xfId="3036"/>
    <cellStyle name="Currency [00] 13 6 2" xfId="8704"/>
    <cellStyle name="Currency [00] 13 6 2 2" xfId="14421"/>
    <cellStyle name="Currency [00] 13 6 3" xfId="14422"/>
    <cellStyle name="Currency [00] 13 6 4" xfId="33924"/>
    <cellStyle name="Currency [00] 13 6 5" xfId="33925"/>
    <cellStyle name="Currency [00] 13 7" xfId="3643"/>
    <cellStyle name="Currency [00] 13 7 2" xfId="9168"/>
    <cellStyle name="Currency [00] 13 7 2 2" xfId="14423"/>
    <cellStyle name="Currency [00] 13 7 3" xfId="14424"/>
    <cellStyle name="Currency [00] 13 7 4" xfId="33926"/>
    <cellStyle name="Currency [00] 13 7 5" xfId="33927"/>
    <cellStyle name="Currency [00] 13 8" xfId="4244"/>
    <cellStyle name="Currency [00] 13 8 2" xfId="9631"/>
    <cellStyle name="Currency [00] 13 8 2 2" xfId="14425"/>
    <cellStyle name="Currency [00] 13 8 3" xfId="14426"/>
    <cellStyle name="Currency [00] 13 8 4" xfId="33928"/>
    <cellStyle name="Currency [00] 13 8 5" xfId="33929"/>
    <cellStyle name="Currency [00] 13 9" xfId="4855"/>
    <cellStyle name="Currency [00] 13 9 2" xfId="10099"/>
    <cellStyle name="Currency [00] 13 9 2 2" xfId="14427"/>
    <cellStyle name="Currency [00] 13 9 3" xfId="14428"/>
    <cellStyle name="Currency [00] 13 9 4" xfId="33930"/>
    <cellStyle name="Currency [00] 13 9 5" xfId="33931"/>
    <cellStyle name="Currency [00] 14" xfId="338"/>
    <cellStyle name="Currency [00] 14 10" xfId="5442"/>
    <cellStyle name="Currency [00] 14 10 2" xfId="10547"/>
    <cellStyle name="Currency [00] 14 10 2 2" xfId="14429"/>
    <cellStyle name="Currency [00] 14 10 3" xfId="14430"/>
    <cellStyle name="Currency [00] 14 10 4" xfId="33932"/>
    <cellStyle name="Currency [00] 14 10 5" xfId="33933"/>
    <cellStyle name="Currency [00] 14 11" xfId="6688"/>
    <cellStyle name="Currency [00] 14 11 2" xfId="14431"/>
    <cellStyle name="Currency [00] 14 12" xfId="14432"/>
    <cellStyle name="Currency [00] 14 13" xfId="33934"/>
    <cellStyle name="Currency [00] 14 14" xfId="33935"/>
    <cellStyle name="Currency [00] 14 2" xfId="1238"/>
    <cellStyle name="Currency [00] 14 2 2" xfId="7313"/>
    <cellStyle name="Currency [00] 14 2 2 2" xfId="14433"/>
    <cellStyle name="Currency [00] 14 2 3" xfId="14434"/>
    <cellStyle name="Currency [00] 14 2 4" xfId="33936"/>
    <cellStyle name="Currency [00] 14 2 5" xfId="33937"/>
    <cellStyle name="Currency [00] 14 3" xfId="1014"/>
    <cellStyle name="Currency [00] 14 3 2" xfId="7177"/>
    <cellStyle name="Currency [00] 14 3 2 2" xfId="14435"/>
    <cellStyle name="Currency [00] 14 3 3" xfId="14436"/>
    <cellStyle name="Currency [00] 14 3 4" xfId="33938"/>
    <cellStyle name="Currency [00] 14 3 5" xfId="33939"/>
    <cellStyle name="Currency [00] 14 4" xfId="1827"/>
    <cellStyle name="Currency [00] 14 4 2" xfId="7775"/>
    <cellStyle name="Currency [00] 14 4 2 2" xfId="14437"/>
    <cellStyle name="Currency [00] 14 4 3" xfId="14438"/>
    <cellStyle name="Currency [00] 14 4 4" xfId="33940"/>
    <cellStyle name="Currency [00] 14 4 5" xfId="33941"/>
    <cellStyle name="Currency [00] 14 5" xfId="2432"/>
    <cellStyle name="Currency [00] 14 5 2" xfId="8239"/>
    <cellStyle name="Currency [00] 14 5 2 2" xfId="14439"/>
    <cellStyle name="Currency [00] 14 5 3" xfId="14440"/>
    <cellStyle name="Currency [00] 14 5 4" xfId="33942"/>
    <cellStyle name="Currency [00] 14 5 5" xfId="33943"/>
    <cellStyle name="Currency [00] 14 6" xfId="3037"/>
    <cellStyle name="Currency [00] 14 6 2" xfId="8705"/>
    <cellStyle name="Currency [00] 14 6 2 2" xfId="14441"/>
    <cellStyle name="Currency [00] 14 6 3" xfId="14442"/>
    <cellStyle name="Currency [00] 14 6 4" xfId="33944"/>
    <cellStyle name="Currency [00] 14 6 5" xfId="33945"/>
    <cellStyle name="Currency [00] 14 7" xfId="3644"/>
    <cellStyle name="Currency [00] 14 7 2" xfId="9169"/>
    <cellStyle name="Currency [00] 14 7 2 2" xfId="14443"/>
    <cellStyle name="Currency [00] 14 7 3" xfId="14444"/>
    <cellStyle name="Currency [00] 14 7 4" xfId="33946"/>
    <cellStyle name="Currency [00] 14 7 5" xfId="33947"/>
    <cellStyle name="Currency [00] 14 8" xfId="4245"/>
    <cellStyle name="Currency [00] 14 8 2" xfId="9632"/>
    <cellStyle name="Currency [00] 14 8 2 2" xfId="14445"/>
    <cellStyle name="Currency [00] 14 8 3" xfId="14446"/>
    <cellStyle name="Currency [00] 14 8 4" xfId="33948"/>
    <cellStyle name="Currency [00] 14 8 5" xfId="33949"/>
    <cellStyle name="Currency [00] 14 9" xfId="4856"/>
    <cellStyle name="Currency [00] 14 9 2" xfId="10100"/>
    <cellStyle name="Currency [00] 14 9 2 2" xfId="14447"/>
    <cellStyle name="Currency [00] 14 9 3" xfId="14448"/>
    <cellStyle name="Currency [00] 14 9 4" xfId="33950"/>
    <cellStyle name="Currency [00] 14 9 5" xfId="33951"/>
    <cellStyle name="Currency [00] 15" xfId="339"/>
    <cellStyle name="Currency [00] 15 10" xfId="5443"/>
    <cellStyle name="Currency [00] 15 10 2" xfId="10548"/>
    <cellStyle name="Currency [00] 15 10 2 2" xfId="14449"/>
    <cellStyle name="Currency [00] 15 10 3" xfId="14450"/>
    <cellStyle name="Currency [00] 15 10 4" xfId="33952"/>
    <cellStyle name="Currency [00] 15 10 5" xfId="33953"/>
    <cellStyle name="Currency [00] 15 11" xfId="6689"/>
    <cellStyle name="Currency [00] 15 11 2" xfId="14451"/>
    <cellStyle name="Currency [00] 15 12" xfId="14452"/>
    <cellStyle name="Currency [00] 15 13" xfId="33954"/>
    <cellStyle name="Currency [00] 15 14" xfId="33955"/>
    <cellStyle name="Currency [00] 15 2" xfId="1239"/>
    <cellStyle name="Currency [00] 15 2 2" xfId="7314"/>
    <cellStyle name="Currency [00] 15 2 2 2" xfId="14453"/>
    <cellStyle name="Currency [00] 15 2 3" xfId="14454"/>
    <cellStyle name="Currency [00] 15 2 4" xfId="33956"/>
    <cellStyle name="Currency [00] 15 2 5" xfId="33957"/>
    <cellStyle name="Currency [00] 15 3" xfId="1013"/>
    <cellStyle name="Currency [00] 15 3 2" xfId="7176"/>
    <cellStyle name="Currency [00] 15 3 2 2" xfId="14455"/>
    <cellStyle name="Currency [00] 15 3 3" xfId="14456"/>
    <cellStyle name="Currency [00] 15 3 4" xfId="33958"/>
    <cellStyle name="Currency [00] 15 3 5" xfId="33959"/>
    <cellStyle name="Currency [00] 15 4" xfId="1828"/>
    <cellStyle name="Currency [00] 15 4 2" xfId="7776"/>
    <cellStyle name="Currency [00] 15 4 2 2" xfId="14457"/>
    <cellStyle name="Currency [00] 15 4 3" xfId="14458"/>
    <cellStyle name="Currency [00] 15 4 4" xfId="33960"/>
    <cellStyle name="Currency [00] 15 4 5" xfId="33961"/>
    <cellStyle name="Currency [00] 15 5" xfId="2433"/>
    <cellStyle name="Currency [00] 15 5 2" xfId="8240"/>
    <cellStyle name="Currency [00] 15 5 2 2" xfId="14459"/>
    <cellStyle name="Currency [00] 15 5 3" xfId="14460"/>
    <cellStyle name="Currency [00] 15 5 4" xfId="33962"/>
    <cellStyle name="Currency [00] 15 5 5" xfId="33963"/>
    <cellStyle name="Currency [00] 15 6" xfId="3038"/>
    <cellStyle name="Currency [00] 15 6 2" xfId="8706"/>
    <cellStyle name="Currency [00] 15 6 2 2" xfId="14461"/>
    <cellStyle name="Currency [00] 15 6 3" xfId="14462"/>
    <cellStyle name="Currency [00] 15 6 4" xfId="33964"/>
    <cellStyle name="Currency [00] 15 6 5" xfId="33965"/>
    <cellStyle name="Currency [00] 15 7" xfId="3645"/>
    <cellStyle name="Currency [00] 15 7 2" xfId="9170"/>
    <cellStyle name="Currency [00] 15 7 2 2" xfId="14463"/>
    <cellStyle name="Currency [00] 15 7 3" xfId="14464"/>
    <cellStyle name="Currency [00] 15 7 4" xfId="33966"/>
    <cellStyle name="Currency [00] 15 7 5" xfId="33967"/>
    <cellStyle name="Currency [00] 15 8" xfId="4246"/>
    <cellStyle name="Currency [00] 15 8 2" xfId="9633"/>
    <cellStyle name="Currency [00] 15 8 2 2" xfId="14465"/>
    <cellStyle name="Currency [00] 15 8 3" xfId="14466"/>
    <cellStyle name="Currency [00] 15 8 4" xfId="33968"/>
    <cellStyle name="Currency [00] 15 8 5" xfId="33969"/>
    <cellStyle name="Currency [00] 15 9" xfId="4857"/>
    <cellStyle name="Currency [00] 15 9 2" xfId="10101"/>
    <cellStyle name="Currency [00] 15 9 2 2" xfId="14467"/>
    <cellStyle name="Currency [00] 15 9 3" xfId="14468"/>
    <cellStyle name="Currency [00] 15 9 4" xfId="33970"/>
    <cellStyle name="Currency [00] 15 9 5" xfId="33971"/>
    <cellStyle name="Currency [00] 16" xfId="6683"/>
    <cellStyle name="Currency [00] 16 10" xfId="33972"/>
    <cellStyle name="Currency [00] 16 2" xfId="14469"/>
    <cellStyle name="Currency [00] 16 3" xfId="33973"/>
    <cellStyle name="Currency [00] 16 4" xfId="33974"/>
    <cellStyle name="Currency [00] 16 5" xfId="33975"/>
    <cellStyle name="Currency [00] 16 6" xfId="33976"/>
    <cellStyle name="Currency [00] 16 7" xfId="33977"/>
    <cellStyle name="Currency [00] 16 8" xfId="33978"/>
    <cellStyle name="Currency [00] 16 9" xfId="33979"/>
    <cellStyle name="Currency [00] 17" xfId="14470"/>
    <cellStyle name="Currency [00] 17 10" xfId="33980"/>
    <cellStyle name="Currency [00] 17 2" xfId="33981"/>
    <cellStyle name="Currency [00] 17 3" xfId="33982"/>
    <cellStyle name="Currency [00] 17 4" xfId="33983"/>
    <cellStyle name="Currency [00] 17 5" xfId="33984"/>
    <cellStyle name="Currency [00] 17 6" xfId="33985"/>
    <cellStyle name="Currency [00] 17 7" xfId="33986"/>
    <cellStyle name="Currency [00] 17 8" xfId="33987"/>
    <cellStyle name="Currency [00] 17 9" xfId="33988"/>
    <cellStyle name="Currency [00] 18" xfId="14471"/>
    <cellStyle name="Currency [00] 18 10" xfId="33989"/>
    <cellStyle name="Currency [00] 18 2" xfId="33990"/>
    <cellStyle name="Currency [00] 18 3" xfId="33991"/>
    <cellStyle name="Currency [00] 18 4" xfId="33992"/>
    <cellStyle name="Currency [00] 18 5" xfId="33993"/>
    <cellStyle name="Currency [00] 18 6" xfId="33994"/>
    <cellStyle name="Currency [00] 18 7" xfId="33995"/>
    <cellStyle name="Currency [00] 18 8" xfId="33996"/>
    <cellStyle name="Currency [00] 18 9" xfId="33997"/>
    <cellStyle name="Currency [00] 19" xfId="33998"/>
    <cellStyle name="Currency [00] 2" xfId="340"/>
    <cellStyle name="Currency [00] 2 10" xfId="5444"/>
    <cellStyle name="Currency [00] 2 10 2" xfId="10549"/>
    <cellStyle name="Currency [00] 2 10 2 2" xfId="14472"/>
    <cellStyle name="Currency [00] 2 10 3" xfId="14473"/>
    <cellStyle name="Currency [00] 2 10 4" xfId="33999"/>
    <cellStyle name="Currency [00] 2 10 5" xfId="34000"/>
    <cellStyle name="Currency [00] 2 11" xfId="6690"/>
    <cellStyle name="Currency [00] 2 11 2" xfId="14474"/>
    <cellStyle name="Currency [00] 2 12" xfId="14475"/>
    <cellStyle name="Currency [00] 2 13" xfId="34001"/>
    <cellStyle name="Currency [00] 2 14" xfId="34002"/>
    <cellStyle name="Currency [00] 2 2" xfId="1240"/>
    <cellStyle name="Currency [00] 2 2 2" xfId="7315"/>
    <cellStyle name="Currency [00] 2 2 2 2" xfId="14476"/>
    <cellStyle name="Currency [00] 2 2 3" xfId="14477"/>
    <cellStyle name="Currency [00] 2 2 4" xfId="34003"/>
    <cellStyle name="Currency [00] 2 2 5" xfId="34004"/>
    <cellStyle name="Currency [00] 2 3" xfId="1012"/>
    <cellStyle name="Currency [00] 2 3 2" xfId="7175"/>
    <cellStyle name="Currency [00] 2 3 2 2" xfId="14478"/>
    <cellStyle name="Currency [00] 2 3 3" xfId="14479"/>
    <cellStyle name="Currency [00] 2 3 4" xfId="34005"/>
    <cellStyle name="Currency [00] 2 3 5" xfId="34006"/>
    <cellStyle name="Currency [00] 2 4" xfId="1829"/>
    <cellStyle name="Currency [00] 2 4 2" xfId="7777"/>
    <cellStyle name="Currency [00] 2 4 2 2" xfId="14480"/>
    <cellStyle name="Currency [00] 2 4 3" xfId="14481"/>
    <cellStyle name="Currency [00] 2 4 4" xfId="34007"/>
    <cellStyle name="Currency [00] 2 4 5" xfId="34008"/>
    <cellStyle name="Currency [00] 2 5" xfId="2434"/>
    <cellStyle name="Currency [00] 2 5 2" xfId="8241"/>
    <cellStyle name="Currency [00] 2 5 2 2" xfId="14482"/>
    <cellStyle name="Currency [00] 2 5 3" xfId="14483"/>
    <cellStyle name="Currency [00] 2 5 4" xfId="34009"/>
    <cellStyle name="Currency [00] 2 5 5" xfId="34010"/>
    <cellStyle name="Currency [00] 2 6" xfId="3039"/>
    <cellStyle name="Currency [00] 2 6 2" xfId="8707"/>
    <cellStyle name="Currency [00] 2 6 2 2" xfId="14484"/>
    <cellStyle name="Currency [00] 2 6 3" xfId="14485"/>
    <cellStyle name="Currency [00] 2 6 4" xfId="34011"/>
    <cellStyle name="Currency [00] 2 6 5" xfId="34012"/>
    <cellStyle name="Currency [00] 2 7" xfId="3646"/>
    <cellStyle name="Currency [00] 2 7 2" xfId="9171"/>
    <cellStyle name="Currency [00] 2 7 2 2" xfId="14486"/>
    <cellStyle name="Currency [00] 2 7 3" xfId="14487"/>
    <cellStyle name="Currency [00] 2 7 4" xfId="34013"/>
    <cellStyle name="Currency [00] 2 7 5" xfId="34014"/>
    <cellStyle name="Currency [00] 2 8" xfId="4247"/>
    <cellStyle name="Currency [00] 2 8 2" xfId="9634"/>
    <cellStyle name="Currency [00] 2 8 2 2" xfId="14488"/>
    <cellStyle name="Currency [00] 2 8 3" xfId="14489"/>
    <cellStyle name="Currency [00] 2 8 4" xfId="34015"/>
    <cellStyle name="Currency [00] 2 8 5" xfId="34016"/>
    <cellStyle name="Currency [00] 2 9" xfId="4858"/>
    <cellStyle name="Currency [00] 2 9 2" xfId="10102"/>
    <cellStyle name="Currency [00] 2 9 2 2" xfId="14490"/>
    <cellStyle name="Currency [00] 2 9 3" xfId="14491"/>
    <cellStyle name="Currency [00] 2 9 4" xfId="34017"/>
    <cellStyle name="Currency [00] 2 9 5" xfId="34018"/>
    <cellStyle name="Currency [00] 20" xfId="34019"/>
    <cellStyle name="Currency [00] 21" xfId="34020"/>
    <cellStyle name="Currency [00] 22" xfId="34021"/>
    <cellStyle name="Currency [00] 23" xfId="34022"/>
    <cellStyle name="Currency [00] 24" xfId="34023"/>
    <cellStyle name="Currency [00] 25" xfId="34024"/>
    <cellStyle name="Currency [00] 26" xfId="34025"/>
    <cellStyle name="Currency [00] 27" xfId="34026"/>
    <cellStyle name="Currency [00] 28" xfId="34027"/>
    <cellStyle name="Currency [00] 3" xfId="341"/>
    <cellStyle name="Currency [00] 3 10" xfId="5445"/>
    <cellStyle name="Currency [00] 3 10 2" xfId="10550"/>
    <cellStyle name="Currency [00] 3 10 2 2" xfId="14492"/>
    <cellStyle name="Currency [00] 3 10 3" xfId="14493"/>
    <cellStyle name="Currency [00] 3 10 4" xfId="34028"/>
    <cellStyle name="Currency [00] 3 10 5" xfId="34029"/>
    <cellStyle name="Currency [00] 3 11" xfId="6691"/>
    <cellStyle name="Currency [00] 3 11 2" xfId="14494"/>
    <cellStyle name="Currency [00] 3 12" xfId="14495"/>
    <cellStyle name="Currency [00] 3 13" xfId="34030"/>
    <cellStyle name="Currency [00] 3 14" xfId="34031"/>
    <cellStyle name="Currency [00] 3 2" xfId="1241"/>
    <cellStyle name="Currency [00] 3 2 2" xfId="7316"/>
    <cellStyle name="Currency [00] 3 2 2 2" xfId="14496"/>
    <cellStyle name="Currency [00] 3 2 3" xfId="14497"/>
    <cellStyle name="Currency [00] 3 2 4" xfId="34032"/>
    <cellStyle name="Currency [00] 3 2 5" xfId="34033"/>
    <cellStyle name="Currency [00] 3 3" xfId="1011"/>
    <cellStyle name="Currency [00] 3 3 2" xfId="7174"/>
    <cellStyle name="Currency [00] 3 3 2 2" xfId="14498"/>
    <cellStyle name="Currency [00] 3 3 3" xfId="14499"/>
    <cellStyle name="Currency [00] 3 3 4" xfId="34034"/>
    <cellStyle name="Currency [00] 3 3 5" xfId="34035"/>
    <cellStyle name="Currency [00] 3 4" xfId="1830"/>
    <cellStyle name="Currency [00] 3 4 2" xfId="7778"/>
    <cellStyle name="Currency [00] 3 4 2 2" xfId="14500"/>
    <cellStyle name="Currency [00] 3 4 3" xfId="14501"/>
    <cellStyle name="Currency [00] 3 4 4" xfId="34036"/>
    <cellStyle name="Currency [00] 3 4 5" xfId="34037"/>
    <cellStyle name="Currency [00] 3 5" xfId="2435"/>
    <cellStyle name="Currency [00] 3 5 2" xfId="8242"/>
    <cellStyle name="Currency [00] 3 5 2 2" xfId="14502"/>
    <cellStyle name="Currency [00] 3 5 3" xfId="14503"/>
    <cellStyle name="Currency [00] 3 5 4" xfId="34038"/>
    <cellStyle name="Currency [00] 3 5 5" xfId="34039"/>
    <cellStyle name="Currency [00] 3 6" xfId="3040"/>
    <cellStyle name="Currency [00] 3 6 2" xfId="8708"/>
    <cellStyle name="Currency [00] 3 6 2 2" xfId="14504"/>
    <cellStyle name="Currency [00] 3 6 3" xfId="14505"/>
    <cellStyle name="Currency [00] 3 6 4" xfId="34040"/>
    <cellStyle name="Currency [00] 3 6 5" xfId="34041"/>
    <cellStyle name="Currency [00] 3 7" xfId="3647"/>
    <cellStyle name="Currency [00] 3 7 2" xfId="9172"/>
    <cellStyle name="Currency [00] 3 7 2 2" xfId="14506"/>
    <cellStyle name="Currency [00] 3 7 3" xfId="14507"/>
    <cellStyle name="Currency [00] 3 7 4" xfId="34042"/>
    <cellStyle name="Currency [00] 3 7 5" xfId="34043"/>
    <cellStyle name="Currency [00] 3 8" xfId="4248"/>
    <cellStyle name="Currency [00] 3 8 2" xfId="9635"/>
    <cellStyle name="Currency [00] 3 8 2 2" xfId="14508"/>
    <cellStyle name="Currency [00] 3 8 3" xfId="14509"/>
    <cellStyle name="Currency [00] 3 8 4" xfId="34044"/>
    <cellStyle name="Currency [00] 3 8 5" xfId="34045"/>
    <cellStyle name="Currency [00] 3 9" xfId="4859"/>
    <cellStyle name="Currency [00] 3 9 2" xfId="10103"/>
    <cellStyle name="Currency [00] 3 9 2 2" xfId="14510"/>
    <cellStyle name="Currency [00] 3 9 3" xfId="14511"/>
    <cellStyle name="Currency [00] 3 9 4" xfId="34046"/>
    <cellStyle name="Currency [00] 3 9 5" xfId="34047"/>
    <cellStyle name="Currency [00] 4" xfId="342"/>
    <cellStyle name="Currency [00] 4 10" xfId="5446"/>
    <cellStyle name="Currency [00] 4 10 2" xfId="10551"/>
    <cellStyle name="Currency [00] 4 10 2 2" xfId="14512"/>
    <cellStyle name="Currency [00] 4 10 3" xfId="14513"/>
    <cellStyle name="Currency [00] 4 10 4" xfId="34048"/>
    <cellStyle name="Currency [00] 4 10 5" xfId="34049"/>
    <cellStyle name="Currency [00] 4 11" xfId="14514"/>
    <cellStyle name="Currency [00] 4 12" xfId="34050"/>
    <cellStyle name="Currency [00] 4 13" xfId="34051"/>
    <cellStyle name="Currency [00] 4 2" xfId="1242"/>
    <cellStyle name="Currency [00] 4 2 2" xfId="7317"/>
    <cellStyle name="Currency [00] 4 2 2 2" xfId="14515"/>
    <cellStyle name="Currency [00] 4 2 3" xfId="14516"/>
    <cellStyle name="Currency [00] 4 2 4" xfId="34052"/>
    <cellStyle name="Currency [00] 4 2 5" xfId="34053"/>
    <cellStyle name="Currency [00] 4 3" xfId="6692"/>
    <cellStyle name="Currency [00] 4 3 2" xfId="14517"/>
    <cellStyle name="Currency [00] 4 4" xfId="1831"/>
    <cellStyle name="Currency [00] 4 4 2" xfId="7779"/>
    <cellStyle name="Currency [00] 4 4 2 2" xfId="14518"/>
    <cellStyle name="Currency [00] 4 4 3" xfId="14519"/>
    <cellStyle name="Currency [00] 4 4 4" xfId="34054"/>
    <cellStyle name="Currency [00] 4 4 5" xfId="34055"/>
    <cellStyle name="Currency [00] 4 5" xfId="2436"/>
    <cellStyle name="Currency [00] 4 5 2" xfId="8243"/>
    <cellStyle name="Currency [00] 4 5 2 2" xfId="14520"/>
    <cellStyle name="Currency [00] 4 5 3" xfId="14521"/>
    <cellStyle name="Currency [00] 4 5 4" xfId="34056"/>
    <cellStyle name="Currency [00] 4 5 5" xfId="34057"/>
    <cellStyle name="Currency [00] 4 6" xfId="3041"/>
    <cellStyle name="Currency [00] 4 6 2" xfId="8709"/>
    <cellStyle name="Currency [00] 4 6 2 2" xfId="14522"/>
    <cellStyle name="Currency [00] 4 6 3" xfId="14523"/>
    <cellStyle name="Currency [00] 4 6 4" xfId="34058"/>
    <cellStyle name="Currency [00] 4 6 5" xfId="34059"/>
    <cellStyle name="Currency [00] 4 7" xfId="3648"/>
    <cellStyle name="Currency [00] 4 7 2" xfId="9173"/>
    <cellStyle name="Currency [00] 4 7 2 2" xfId="14524"/>
    <cellStyle name="Currency [00] 4 7 3" xfId="14525"/>
    <cellStyle name="Currency [00] 4 7 4" xfId="34060"/>
    <cellStyle name="Currency [00] 4 7 5" xfId="34061"/>
    <cellStyle name="Currency [00] 4 8" xfId="4249"/>
    <cellStyle name="Currency [00] 4 8 2" xfId="9636"/>
    <cellStyle name="Currency [00] 4 8 2 2" xfId="14526"/>
    <cellStyle name="Currency [00] 4 8 3" xfId="14527"/>
    <cellStyle name="Currency [00] 4 8 4" xfId="34062"/>
    <cellStyle name="Currency [00] 4 8 5" xfId="34063"/>
    <cellStyle name="Currency [00] 4 9" xfId="4860"/>
    <cellStyle name="Currency [00] 4 9 2" xfId="10104"/>
    <cellStyle name="Currency [00] 4 9 2 2" xfId="14528"/>
    <cellStyle name="Currency [00] 4 9 3" xfId="14529"/>
    <cellStyle name="Currency [00] 4 9 4" xfId="34064"/>
    <cellStyle name="Currency [00] 4 9 5" xfId="34065"/>
    <cellStyle name="Currency [00] 5" xfId="343"/>
    <cellStyle name="Currency [00] 5 10" xfId="5447"/>
    <cellStyle name="Currency [00] 5 10 2" xfId="10552"/>
    <cellStyle name="Currency [00] 5 10 2 2" xfId="14530"/>
    <cellStyle name="Currency [00] 5 10 3" xfId="14531"/>
    <cellStyle name="Currency [00] 5 10 4" xfId="34066"/>
    <cellStyle name="Currency [00] 5 10 5" xfId="34067"/>
    <cellStyle name="Currency [00] 5 11" xfId="6693"/>
    <cellStyle name="Currency [00] 5 11 2" xfId="14532"/>
    <cellStyle name="Currency [00] 5 12" xfId="14533"/>
    <cellStyle name="Currency [00] 5 13" xfId="34068"/>
    <cellStyle name="Currency [00] 5 14" xfId="34069"/>
    <cellStyle name="Currency [00] 5 2" xfId="1243"/>
    <cellStyle name="Currency [00] 5 2 2" xfId="7318"/>
    <cellStyle name="Currency [00] 5 2 2 2" xfId="14534"/>
    <cellStyle name="Currency [00] 5 2 3" xfId="14535"/>
    <cellStyle name="Currency [00] 5 2 4" xfId="34070"/>
    <cellStyle name="Currency [00] 5 2 5" xfId="34071"/>
    <cellStyle name="Currency [00] 5 3" xfId="1009"/>
    <cellStyle name="Currency [00] 5 3 2" xfId="7172"/>
    <cellStyle name="Currency [00] 5 3 2 2" xfId="14536"/>
    <cellStyle name="Currency [00] 5 3 3" xfId="14537"/>
    <cellStyle name="Currency [00] 5 3 4" xfId="34072"/>
    <cellStyle name="Currency [00] 5 3 5" xfId="34073"/>
    <cellStyle name="Currency [00] 5 4" xfId="1832"/>
    <cellStyle name="Currency [00] 5 4 2" xfId="7780"/>
    <cellStyle name="Currency [00] 5 4 2 2" xfId="14538"/>
    <cellStyle name="Currency [00] 5 4 3" xfId="14539"/>
    <cellStyle name="Currency [00] 5 4 4" xfId="34074"/>
    <cellStyle name="Currency [00] 5 4 5" xfId="34075"/>
    <cellStyle name="Currency [00] 5 5" xfId="2437"/>
    <cellStyle name="Currency [00] 5 5 2" xfId="8244"/>
    <cellStyle name="Currency [00] 5 5 2 2" xfId="14540"/>
    <cellStyle name="Currency [00] 5 5 3" xfId="14541"/>
    <cellStyle name="Currency [00] 5 5 4" xfId="34076"/>
    <cellStyle name="Currency [00] 5 5 5" xfId="34077"/>
    <cellStyle name="Currency [00] 5 6" xfId="3042"/>
    <cellStyle name="Currency [00] 5 6 2" xfId="8710"/>
    <cellStyle name="Currency [00] 5 6 2 2" xfId="14542"/>
    <cellStyle name="Currency [00] 5 6 3" xfId="14543"/>
    <cellStyle name="Currency [00] 5 6 4" xfId="34078"/>
    <cellStyle name="Currency [00] 5 6 5" xfId="34079"/>
    <cellStyle name="Currency [00] 5 7" xfId="3649"/>
    <cellStyle name="Currency [00] 5 7 2" xfId="9174"/>
    <cellStyle name="Currency [00] 5 7 2 2" xfId="14544"/>
    <cellStyle name="Currency [00] 5 7 3" xfId="14545"/>
    <cellStyle name="Currency [00] 5 7 4" xfId="34080"/>
    <cellStyle name="Currency [00] 5 7 5" xfId="34081"/>
    <cellStyle name="Currency [00] 5 8" xfId="4250"/>
    <cellStyle name="Currency [00] 5 8 2" xfId="9637"/>
    <cellStyle name="Currency [00] 5 8 2 2" xfId="14546"/>
    <cellStyle name="Currency [00] 5 8 3" xfId="14547"/>
    <cellStyle name="Currency [00] 5 8 4" xfId="34082"/>
    <cellStyle name="Currency [00] 5 8 5" xfId="34083"/>
    <cellStyle name="Currency [00] 5 9" xfId="4861"/>
    <cellStyle name="Currency [00] 5 9 2" xfId="10105"/>
    <cellStyle name="Currency [00] 5 9 2 2" xfId="14548"/>
    <cellStyle name="Currency [00] 5 9 3" xfId="14549"/>
    <cellStyle name="Currency [00] 5 9 4" xfId="34084"/>
    <cellStyle name="Currency [00] 5 9 5" xfId="34085"/>
    <cellStyle name="Currency [00] 6" xfId="344"/>
    <cellStyle name="Currency [00] 6 10" xfId="5448"/>
    <cellStyle name="Currency [00] 6 10 2" xfId="10553"/>
    <cellStyle name="Currency [00] 6 10 2 2" xfId="14550"/>
    <cellStyle name="Currency [00] 6 10 3" xfId="14551"/>
    <cellStyle name="Currency [00] 6 10 4" xfId="34086"/>
    <cellStyle name="Currency [00] 6 10 5" xfId="34087"/>
    <cellStyle name="Currency [00] 6 11" xfId="6694"/>
    <cellStyle name="Currency [00] 6 11 2" xfId="14552"/>
    <cellStyle name="Currency [00] 6 12" xfId="14553"/>
    <cellStyle name="Currency [00] 6 13" xfId="34088"/>
    <cellStyle name="Currency [00] 6 14" xfId="34089"/>
    <cellStyle name="Currency [00] 6 2" xfId="1244"/>
    <cellStyle name="Currency [00] 6 2 2" xfId="7319"/>
    <cellStyle name="Currency [00] 6 2 2 2" xfId="14554"/>
    <cellStyle name="Currency [00] 6 2 3" xfId="14555"/>
    <cellStyle name="Currency [00] 6 2 4" xfId="34090"/>
    <cellStyle name="Currency [00] 6 2 5" xfId="34091"/>
    <cellStyle name="Currency [00] 6 3" xfId="1008"/>
    <cellStyle name="Currency [00] 6 3 2" xfId="7171"/>
    <cellStyle name="Currency [00] 6 3 2 2" xfId="14556"/>
    <cellStyle name="Currency [00] 6 3 3" xfId="14557"/>
    <cellStyle name="Currency [00] 6 3 4" xfId="34092"/>
    <cellStyle name="Currency [00] 6 3 5" xfId="34093"/>
    <cellStyle name="Currency [00] 6 4" xfId="1833"/>
    <cellStyle name="Currency [00] 6 4 2" xfId="7781"/>
    <cellStyle name="Currency [00] 6 4 2 2" xfId="14558"/>
    <cellStyle name="Currency [00] 6 4 3" xfId="14559"/>
    <cellStyle name="Currency [00] 6 4 4" xfId="34094"/>
    <cellStyle name="Currency [00] 6 4 5" xfId="34095"/>
    <cellStyle name="Currency [00] 6 5" xfId="2438"/>
    <cellStyle name="Currency [00] 6 5 2" xfId="8245"/>
    <cellStyle name="Currency [00] 6 5 2 2" xfId="14560"/>
    <cellStyle name="Currency [00] 6 5 3" xfId="14561"/>
    <cellStyle name="Currency [00] 6 5 4" xfId="34096"/>
    <cellStyle name="Currency [00] 6 5 5" xfId="34097"/>
    <cellStyle name="Currency [00] 6 6" xfId="3043"/>
    <cellStyle name="Currency [00] 6 6 2" xfId="8711"/>
    <cellStyle name="Currency [00] 6 6 2 2" xfId="14562"/>
    <cellStyle name="Currency [00] 6 6 3" xfId="14563"/>
    <cellStyle name="Currency [00] 6 6 4" xfId="34098"/>
    <cellStyle name="Currency [00] 6 6 5" xfId="34099"/>
    <cellStyle name="Currency [00] 6 7" xfId="3650"/>
    <cellStyle name="Currency [00] 6 7 2" xfId="9175"/>
    <cellStyle name="Currency [00] 6 7 2 2" xfId="14564"/>
    <cellStyle name="Currency [00] 6 7 3" xfId="14565"/>
    <cellStyle name="Currency [00] 6 7 4" xfId="34100"/>
    <cellStyle name="Currency [00] 6 7 5" xfId="34101"/>
    <cellStyle name="Currency [00] 6 8" xfId="4251"/>
    <cellStyle name="Currency [00] 6 8 2" xfId="9638"/>
    <cellStyle name="Currency [00] 6 8 2 2" xfId="14566"/>
    <cellStyle name="Currency [00] 6 8 3" xfId="14567"/>
    <cellStyle name="Currency [00] 6 8 4" xfId="34102"/>
    <cellStyle name="Currency [00] 6 8 5" xfId="34103"/>
    <cellStyle name="Currency [00] 6 9" xfId="4876"/>
    <cellStyle name="Currency [00] 6 9 2" xfId="10106"/>
    <cellStyle name="Currency [00] 6 9 2 2" xfId="14568"/>
    <cellStyle name="Currency [00] 6 9 3" xfId="14569"/>
    <cellStyle name="Currency [00] 6 9 4" xfId="34104"/>
    <cellStyle name="Currency [00] 6 9 5" xfId="34105"/>
    <cellStyle name="Currency [00] 7" xfId="345"/>
    <cellStyle name="Currency [00] 7 10" xfId="5449"/>
    <cellStyle name="Currency [00] 7 10 2" xfId="10554"/>
    <cellStyle name="Currency [00] 7 10 2 2" xfId="14570"/>
    <cellStyle name="Currency [00] 7 10 3" xfId="14571"/>
    <cellStyle name="Currency [00] 7 10 4" xfId="34106"/>
    <cellStyle name="Currency [00] 7 10 5" xfId="34107"/>
    <cellStyle name="Currency [00] 7 11" xfId="6695"/>
    <cellStyle name="Currency [00] 7 11 2" xfId="14572"/>
    <cellStyle name="Currency [00] 7 12" xfId="14573"/>
    <cellStyle name="Currency [00] 7 13" xfId="34108"/>
    <cellStyle name="Currency [00] 7 14" xfId="34109"/>
    <cellStyle name="Currency [00] 7 2" xfId="1245"/>
    <cellStyle name="Currency [00] 7 2 2" xfId="7320"/>
    <cellStyle name="Currency [00] 7 2 2 2" xfId="14574"/>
    <cellStyle name="Currency [00] 7 2 3" xfId="14575"/>
    <cellStyle name="Currency [00] 7 2 4" xfId="34110"/>
    <cellStyle name="Currency [00] 7 2 5" xfId="34111"/>
    <cellStyle name="Currency [00] 7 3" xfId="1007"/>
    <cellStyle name="Currency [00] 7 3 2" xfId="7170"/>
    <cellStyle name="Currency [00] 7 3 2 2" xfId="14576"/>
    <cellStyle name="Currency [00] 7 3 3" xfId="14577"/>
    <cellStyle name="Currency [00] 7 3 4" xfId="34112"/>
    <cellStyle name="Currency [00] 7 3 5" xfId="34113"/>
    <cellStyle name="Currency [00] 7 4" xfId="1834"/>
    <cellStyle name="Currency [00] 7 4 2" xfId="7782"/>
    <cellStyle name="Currency [00] 7 4 2 2" xfId="14578"/>
    <cellStyle name="Currency [00] 7 4 3" xfId="14579"/>
    <cellStyle name="Currency [00] 7 4 4" xfId="34114"/>
    <cellStyle name="Currency [00] 7 4 5" xfId="34115"/>
    <cellStyle name="Currency [00] 7 5" xfId="2439"/>
    <cellStyle name="Currency [00] 7 5 2" xfId="8246"/>
    <cellStyle name="Currency [00] 7 5 2 2" xfId="14580"/>
    <cellStyle name="Currency [00] 7 5 3" xfId="14581"/>
    <cellStyle name="Currency [00] 7 5 4" xfId="34116"/>
    <cellStyle name="Currency [00] 7 5 5" xfId="34117"/>
    <cellStyle name="Currency [00] 7 6" xfId="3044"/>
    <cellStyle name="Currency [00] 7 6 2" xfId="8712"/>
    <cellStyle name="Currency [00] 7 6 2 2" xfId="14582"/>
    <cellStyle name="Currency [00] 7 6 3" xfId="14583"/>
    <cellStyle name="Currency [00] 7 6 4" xfId="34118"/>
    <cellStyle name="Currency [00] 7 6 5" xfId="34119"/>
    <cellStyle name="Currency [00] 7 7" xfId="3651"/>
    <cellStyle name="Currency [00] 7 7 2" xfId="9176"/>
    <cellStyle name="Currency [00] 7 7 2 2" xfId="14584"/>
    <cellStyle name="Currency [00] 7 7 3" xfId="14585"/>
    <cellStyle name="Currency [00] 7 7 4" xfId="34120"/>
    <cellStyle name="Currency [00] 7 7 5" xfId="34121"/>
    <cellStyle name="Currency [00] 7 8" xfId="4252"/>
    <cellStyle name="Currency [00] 7 8 2" xfId="9639"/>
    <cellStyle name="Currency [00] 7 8 2 2" xfId="14586"/>
    <cellStyle name="Currency [00] 7 8 3" xfId="14587"/>
    <cellStyle name="Currency [00] 7 8 4" xfId="34122"/>
    <cellStyle name="Currency [00] 7 8 5" xfId="34123"/>
    <cellStyle name="Currency [00] 7 9" xfId="4877"/>
    <cellStyle name="Currency [00] 7 9 2" xfId="10107"/>
    <cellStyle name="Currency [00] 7 9 2 2" xfId="14588"/>
    <cellStyle name="Currency [00] 7 9 3" xfId="14589"/>
    <cellStyle name="Currency [00] 7 9 4" xfId="34124"/>
    <cellStyle name="Currency [00] 7 9 5" xfId="34125"/>
    <cellStyle name="Currency [00] 8" xfId="346"/>
    <cellStyle name="Currency [00] 8 10" xfId="5450"/>
    <cellStyle name="Currency [00] 8 10 2" xfId="10555"/>
    <cellStyle name="Currency [00] 8 10 2 2" xfId="14590"/>
    <cellStyle name="Currency [00] 8 10 3" xfId="14591"/>
    <cellStyle name="Currency [00] 8 10 4" xfId="34126"/>
    <cellStyle name="Currency [00] 8 10 5" xfId="34127"/>
    <cellStyle name="Currency [00] 8 11" xfId="6696"/>
    <cellStyle name="Currency [00] 8 11 2" xfId="14592"/>
    <cellStyle name="Currency [00] 8 12" xfId="14593"/>
    <cellStyle name="Currency [00] 8 13" xfId="34128"/>
    <cellStyle name="Currency [00] 8 14" xfId="34129"/>
    <cellStyle name="Currency [00] 8 2" xfId="1246"/>
    <cellStyle name="Currency [00] 8 2 2" xfId="7321"/>
    <cellStyle name="Currency [00] 8 2 2 2" xfId="14594"/>
    <cellStyle name="Currency [00] 8 2 3" xfId="14595"/>
    <cellStyle name="Currency [00] 8 2 4" xfId="34130"/>
    <cellStyle name="Currency [00] 8 2 5" xfId="34131"/>
    <cellStyle name="Currency [00] 8 3" xfId="1006"/>
    <cellStyle name="Currency [00] 8 3 2" xfId="7169"/>
    <cellStyle name="Currency [00] 8 3 2 2" xfId="14596"/>
    <cellStyle name="Currency [00] 8 3 3" xfId="14597"/>
    <cellStyle name="Currency [00] 8 3 4" xfId="34132"/>
    <cellStyle name="Currency [00] 8 3 5" xfId="34133"/>
    <cellStyle name="Currency [00] 8 4" xfId="1835"/>
    <cellStyle name="Currency [00] 8 4 2" xfId="7783"/>
    <cellStyle name="Currency [00] 8 4 2 2" xfId="14598"/>
    <cellStyle name="Currency [00] 8 4 3" xfId="14599"/>
    <cellStyle name="Currency [00] 8 4 4" xfId="34134"/>
    <cellStyle name="Currency [00] 8 4 5" xfId="34135"/>
    <cellStyle name="Currency [00] 8 5" xfId="2440"/>
    <cellStyle name="Currency [00] 8 5 2" xfId="8247"/>
    <cellStyle name="Currency [00] 8 5 2 2" xfId="14600"/>
    <cellStyle name="Currency [00] 8 5 3" xfId="14601"/>
    <cellStyle name="Currency [00] 8 5 4" xfId="34136"/>
    <cellStyle name="Currency [00] 8 5 5" xfId="34137"/>
    <cellStyle name="Currency [00] 8 6" xfId="3045"/>
    <cellStyle name="Currency [00] 8 6 2" xfId="8713"/>
    <cellStyle name="Currency [00] 8 6 2 2" xfId="14602"/>
    <cellStyle name="Currency [00] 8 6 3" xfId="14603"/>
    <cellStyle name="Currency [00] 8 6 4" xfId="34138"/>
    <cellStyle name="Currency [00] 8 6 5" xfId="34139"/>
    <cellStyle name="Currency [00] 8 7" xfId="3666"/>
    <cellStyle name="Currency [00] 8 7 2" xfId="9177"/>
    <cellStyle name="Currency [00] 8 7 2 2" xfId="14604"/>
    <cellStyle name="Currency [00] 8 7 3" xfId="14605"/>
    <cellStyle name="Currency [00] 8 7 4" xfId="34140"/>
    <cellStyle name="Currency [00] 8 7 5" xfId="34141"/>
    <cellStyle name="Currency [00] 8 8" xfId="4253"/>
    <cellStyle name="Currency [00] 8 8 2" xfId="9640"/>
    <cellStyle name="Currency [00] 8 8 2 2" xfId="14606"/>
    <cellStyle name="Currency [00] 8 8 3" xfId="14607"/>
    <cellStyle name="Currency [00] 8 8 4" xfId="34142"/>
    <cellStyle name="Currency [00] 8 8 5" xfId="34143"/>
    <cellStyle name="Currency [00] 8 9" xfId="4878"/>
    <cellStyle name="Currency [00] 8 9 2" xfId="10108"/>
    <cellStyle name="Currency [00] 8 9 2 2" xfId="14608"/>
    <cellStyle name="Currency [00] 8 9 3" xfId="14609"/>
    <cellStyle name="Currency [00] 8 9 4" xfId="34144"/>
    <cellStyle name="Currency [00] 8 9 5" xfId="34145"/>
    <cellStyle name="Currency [00] 9" xfId="347"/>
    <cellStyle name="Currency [00] 9 10" xfId="5451"/>
    <cellStyle name="Currency [00] 9 10 2" xfId="10556"/>
    <cellStyle name="Currency [00] 9 10 2 2" xfId="14610"/>
    <cellStyle name="Currency [00] 9 10 3" xfId="14611"/>
    <cellStyle name="Currency [00] 9 10 4" xfId="34146"/>
    <cellStyle name="Currency [00] 9 10 5" xfId="34147"/>
    <cellStyle name="Currency [00] 9 11" xfId="6697"/>
    <cellStyle name="Currency [00] 9 11 2" xfId="14612"/>
    <cellStyle name="Currency [00] 9 12" xfId="14613"/>
    <cellStyle name="Currency [00] 9 13" xfId="34148"/>
    <cellStyle name="Currency [00] 9 14" xfId="34149"/>
    <cellStyle name="Currency [00] 9 2" xfId="1247"/>
    <cellStyle name="Currency [00] 9 2 2" xfId="7322"/>
    <cellStyle name="Currency [00] 9 2 2 2" xfId="14614"/>
    <cellStyle name="Currency [00] 9 2 3" xfId="14615"/>
    <cellStyle name="Currency [00] 9 2 4" xfId="34150"/>
    <cellStyle name="Currency [00] 9 2 5" xfId="34151"/>
    <cellStyle name="Currency [00] 9 3" xfId="1005"/>
    <cellStyle name="Currency [00] 9 3 2" xfId="7168"/>
    <cellStyle name="Currency [00] 9 3 2 2" xfId="14616"/>
    <cellStyle name="Currency [00] 9 3 3" xfId="14617"/>
    <cellStyle name="Currency [00] 9 3 4" xfId="34152"/>
    <cellStyle name="Currency [00] 9 3 5" xfId="34153"/>
    <cellStyle name="Currency [00] 9 4" xfId="1836"/>
    <cellStyle name="Currency [00] 9 4 2" xfId="7784"/>
    <cellStyle name="Currency [00] 9 4 2 2" xfId="14618"/>
    <cellStyle name="Currency [00] 9 4 3" xfId="14619"/>
    <cellStyle name="Currency [00] 9 4 4" xfId="34154"/>
    <cellStyle name="Currency [00] 9 4 5" xfId="34155"/>
    <cellStyle name="Currency [00] 9 5" xfId="2441"/>
    <cellStyle name="Currency [00] 9 5 2" xfId="8248"/>
    <cellStyle name="Currency [00] 9 5 2 2" xfId="14620"/>
    <cellStyle name="Currency [00] 9 5 3" xfId="14621"/>
    <cellStyle name="Currency [00] 9 5 4" xfId="34156"/>
    <cellStyle name="Currency [00] 9 5 5" xfId="34157"/>
    <cellStyle name="Currency [00] 9 6" xfId="3046"/>
    <cellStyle name="Currency [00] 9 6 2" xfId="8714"/>
    <cellStyle name="Currency [00] 9 6 2 2" xfId="14622"/>
    <cellStyle name="Currency [00] 9 6 3" xfId="14623"/>
    <cellStyle name="Currency [00] 9 6 4" xfId="34158"/>
    <cellStyle name="Currency [00] 9 6 5" xfId="34159"/>
    <cellStyle name="Currency [00] 9 7" xfId="3667"/>
    <cellStyle name="Currency [00] 9 7 2" xfId="9178"/>
    <cellStyle name="Currency [00] 9 7 2 2" xfId="14624"/>
    <cellStyle name="Currency [00] 9 7 3" xfId="14625"/>
    <cellStyle name="Currency [00] 9 7 4" xfId="34160"/>
    <cellStyle name="Currency [00] 9 7 5" xfId="34161"/>
    <cellStyle name="Currency [00] 9 8" xfId="4254"/>
    <cellStyle name="Currency [00] 9 8 2" xfId="9641"/>
    <cellStyle name="Currency [00] 9 8 2 2" xfId="14626"/>
    <cellStyle name="Currency [00] 9 8 3" xfId="14627"/>
    <cellStyle name="Currency [00] 9 8 4" xfId="34162"/>
    <cellStyle name="Currency [00] 9 8 5" xfId="34163"/>
    <cellStyle name="Currency [00] 9 9" xfId="4879"/>
    <cellStyle name="Currency [00] 9 9 2" xfId="10109"/>
    <cellStyle name="Currency [00] 9 9 2 2" xfId="14628"/>
    <cellStyle name="Currency [00] 9 9 3" xfId="14629"/>
    <cellStyle name="Currency [00] 9 9 4" xfId="34164"/>
    <cellStyle name="Currency [00] 9 9 5" xfId="34165"/>
    <cellStyle name="Currency 10" xfId="14630"/>
    <cellStyle name="Currency 11" xfId="14631"/>
    <cellStyle name="Currency 12" xfId="14632"/>
    <cellStyle name="Currency 13" xfId="14633"/>
    <cellStyle name="Currency 14" xfId="27760"/>
    <cellStyle name="Currency 15" xfId="29668"/>
    <cellStyle name="Currency 16" xfId="27168"/>
    <cellStyle name="Currency 2" xfId="14634"/>
    <cellStyle name="Currency 3" xfId="14635"/>
    <cellStyle name="Currency 4" xfId="14636"/>
    <cellStyle name="Currency 5" xfId="14637"/>
    <cellStyle name="Currency 6" xfId="14638"/>
    <cellStyle name="Currency 7" xfId="14639"/>
    <cellStyle name="Currency 8" xfId="14640"/>
    <cellStyle name="Currency 9" xfId="14641"/>
    <cellStyle name="Curre塅䕃⹌塅E00] 4 3" xfId="1010"/>
    <cellStyle name="Curre塅䕃⹌塅E00] 4 3 2" xfId="7173"/>
    <cellStyle name="Curre塅䕃⹌塅E00] 4 3 2 2" xfId="14642"/>
    <cellStyle name="Curre塅䕃⹌塅E00] 4 3 3" xfId="14643"/>
    <cellStyle name="Curre塅䕃⹌塅E00] 4 3 4" xfId="34166"/>
    <cellStyle name="Curre塅䕃⹌塅E00] 4 3 5" xfId="34167"/>
    <cellStyle name="DAGS" xfId="348"/>
    <cellStyle name="DAGS 10" xfId="34168"/>
    <cellStyle name="DAGS 11" xfId="34169"/>
    <cellStyle name="DAGS 12" xfId="34170"/>
    <cellStyle name="DAGS 13" xfId="34171"/>
    <cellStyle name="DAGS 14" xfId="34172"/>
    <cellStyle name="DAGS 2" xfId="349"/>
    <cellStyle name="DAGS 2 10" xfId="5452"/>
    <cellStyle name="DAGS 2 10 2" xfId="14644"/>
    <cellStyle name="DAGS 2 11" xfId="14645"/>
    <cellStyle name="DAGS 2 2" xfId="1249"/>
    <cellStyle name="DAGS 2 2 2" xfId="14646"/>
    <cellStyle name="DAGS 2 3" xfId="1003"/>
    <cellStyle name="DAGS 2 3 2" xfId="14647"/>
    <cellStyle name="DAGS 2 4" xfId="1852"/>
    <cellStyle name="DAGS 2 4 2" xfId="14648"/>
    <cellStyle name="DAGS 2 5" xfId="2457"/>
    <cellStyle name="DAGS 2 5 2" xfId="14649"/>
    <cellStyle name="DAGS 2 6" xfId="3062"/>
    <cellStyle name="DAGS 2 6 2" xfId="14650"/>
    <cellStyle name="DAGS 2 7" xfId="3669"/>
    <cellStyle name="DAGS 2 7 2" xfId="14651"/>
    <cellStyle name="DAGS 2 8" xfId="4256"/>
    <cellStyle name="DAGS 2 8 2" xfId="14652"/>
    <cellStyle name="DAGS 2 9" xfId="4881"/>
    <cellStyle name="DAGS 2 9 2" xfId="14653"/>
    <cellStyle name="DAGS 3" xfId="14654"/>
    <cellStyle name="DAGS 3 10" xfId="34173"/>
    <cellStyle name="DAGS 3 2" xfId="34174"/>
    <cellStyle name="DAGS 3 3" xfId="34175"/>
    <cellStyle name="DAGS 3 4" xfId="34176"/>
    <cellStyle name="DAGS 3 5" xfId="34177"/>
    <cellStyle name="DAGS 3 6" xfId="34178"/>
    <cellStyle name="DAGS 3 7" xfId="34179"/>
    <cellStyle name="DAGS 3 8" xfId="34180"/>
    <cellStyle name="DAGS 3 9" xfId="34181"/>
    <cellStyle name="DAGS 4" xfId="34182"/>
    <cellStyle name="DAGS 4 10" xfId="34183"/>
    <cellStyle name="DAGS 4 2" xfId="34184"/>
    <cellStyle name="DAGS 4 3" xfId="34185"/>
    <cellStyle name="DAGS 4 4" xfId="34186"/>
    <cellStyle name="DAGS 4 5" xfId="34187"/>
    <cellStyle name="DAGS 4 6" xfId="34188"/>
    <cellStyle name="DAGS 4 7" xfId="34189"/>
    <cellStyle name="DAGS 4 8" xfId="34190"/>
    <cellStyle name="DAGS 4 9" xfId="34191"/>
    <cellStyle name="DAGS 5" xfId="34192"/>
    <cellStyle name="DAGS 5 10" xfId="34193"/>
    <cellStyle name="DAGS 5 2" xfId="34194"/>
    <cellStyle name="DAGS 5 3" xfId="34195"/>
    <cellStyle name="DAGS 5 4" xfId="34196"/>
    <cellStyle name="DAGS 5 5" xfId="34197"/>
    <cellStyle name="DAGS 5 6" xfId="34198"/>
    <cellStyle name="DAGS 5 7" xfId="34199"/>
    <cellStyle name="DAGS 5 8" xfId="34200"/>
    <cellStyle name="DAGS 5 9" xfId="34201"/>
    <cellStyle name="DAGS 6" xfId="34202"/>
    <cellStyle name="DAGS 7" xfId="34203"/>
    <cellStyle name="DAGS 8" xfId="34204"/>
    <cellStyle name="DAGS 9" xfId="34205"/>
    <cellStyle name="DAGS_9. L-eignarhaldsfélag ehf." xfId="34206"/>
    <cellStyle name="data" xfId="350"/>
    <cellStyle name="data 2" xfId="6698"/>
    <cellStyle name="data 3" xfId="34207"/>
    <cellStyle name="data 4" xfId="34208"/>
    <cellStyle name="data 5" xfId="34209"/>
    <cellStyle name="Data1" xfId="351"/>
    <cellStyle name="Data1 2" xfId="34210"/>
    <cellStyle name="Data1 3" xfId="34211"/>
    <cellStyle name="Data1 4" xfId="34212"/>
    <cellStyle name="Data1 5" xfId="34213"/>
    <cellStyle name="Data1 6" xfId="34214"/>
    <cellStyle name="Data1 7" xfId="34215"/>
    <cellStyle name="Data1_10" xfId="34216"/>
    <cellStyle name="Data2" xfId="352"/>
    <cellStyle name="Data2 2" xfId="6699"/>
    <cellStyle name="Data2 3" xfId="34217"/>
    <cellStyle name="Data2 4" xfId="34218"/>
    <cellStyle name="Data2 5" xfId="34219"/>
    <cellStyle name="Data2 6" xfId="34220"/>
    <cellStyle name="Data2 7" xfId="34221"/>
    <cellStyle name="Data2 8" xfId="34222"/>
    <cellStyle name="Data2_10" xfId="34223"/>
    <cellStyle name="Data3" xfId="353"/>
    <cellStyle name="Data3 2" xfId="6700"/>
    <cellStyle name="Data3 3" xfId="34224"/>
    <cellStyle name="Data3 4" xfId="34225"/>
    <cellStyle name="Data3 5" xfId="34226"/>
    <cellStyle name="Data3 6" xfId="34227"/>
    <cellStyle name="Data3 7" xfId="34228"/>
    <cellStyle name="Data3 8" xfId="34229"/>
    <cellStyle name="Data3_10" xfId="34230"/>
    <cellStyle name="Data4" xfId="354"/>
    <cellStyle name="Data4 2" xfId="6701"/>
    <cellStyle name="Data4 3" xfId="34231"/>
    <cellStyle name="Data4 4" xfId="34232"/>
    <cellStyle name="Data4 5" xfId="34233"/>
    <cellStyle name="Data5" xfId="355"/>
    <cellStyle name="Data5 2" xfId="6702"/>
    <cellStyle name="Data5 3" xfId="34234"/>
    <cellStyle name="Data5 4" xfId="34235"/>
    <cellStyle name="Data5 5" xfId="34236"/>
    <cellStyle name="date" xfId="356"/>
    <cellStyle name="date 2" xfId="34237"/>
    <cellStyle name="date 3" xfId="34238"/>
    <cellStyle name="date 4" xfId="34239"/>
    <cellStyle name="date 5" xfId="34240"/>
    <cellStyle name="date 6" xfId="34241"/>
    <cellStyle name="date 7" xfId="34242"/>
    <cellStyle name="Date Long" xfId="6439"/>
    <cellStyle name="Date long 10" xfId="34243"/>
    <cellStyle name="Date long 2" xfId="34244"/>
    <cellStyle name="Date long 3" xfId="34245"/>
    <cellStyle name="Date long 4" xfId="34246"/>
    <cellStyle name="Date long 5" xfId="34247"/>
    <cellStyle name="Date long 6" xfId="34248"/>
    <cellStyle name="Date long 7" xfId="34249"/>
    <cellStyle name="Date long 8" xfId="34250"/>
    <cellStyle name="Date long 9" xfId="34251"/>
    <cellStyle name="Date Medium" xfId="6440"/>
    <cellStyle name="Date medium 2" xfId="34252"/>
    <cellStyle name="Date Short" xfId="357"/>
    <cellStyle name="Date Short 10" xfId="358"/>
    <cellStyle name="Date Short 11" xfId="359"/>
    <cellStyle name="Date Short 12" xfId="360"/>
    <cellStyle name="Date Short 13" xfId="361"/>
    <cellStyle name="Date Short 14" xfId="362"/>
    <cellStyle name="Date Short 15" xfId="363"/>
    <cellStyle name="Date Short 16" xfId="14655"/>
    <cellStyle name="Date Short 17" xfId="14656"/>
    <cellStyle name="Date Short 2" xfId="364"/>
    <cellStyle name="Date Short 3" xfId="365"/>
    <cellStyle name="Date Short 4" xfId="366"/>
    <cellStyle name="Date Short 5" xfId="367"/>
    <cellStyle name="Date Short 6" xfId="368"/>
    <cellStyle name="Date Short 7" xfId="369"/>
    <cellStyle name="Date Short 8" xfId="370"/>
    <cellStyle name="Date Short 9" xfId="371"/>
    <cellStyle name="Date Short_14+17+4,2" xfId="34253"/>
    <cellStyle name="datetime" xfId="372"/>
    <cellStyle name="Debit" xfId="6441"/>
    <cellStyle name="Debit subtotal" xfId="6442"/>
    <cellStyle name="Debit Total" xfId="6443"/>
    <cellStyle name="Debit_Worksheet in 2210 Ársreikningur - Verslunarfyrirtæki með sundurliðunum án heitis" xfId="6444"/>
    <cellStyle name="Decimal" xfId="373"/>
    <cellStyle name="Decimal (negative)" xfId="374"/>
    <cellStyle name="Decimal (negative) 10" xfId="34254"/>
    <cellStyle name="Decimal (negative) 11" xfId="34255"/>
    <cellStyle name="Decimal (negative) 12" xfId="34256"/>
    <cellStyle name="Decimal (negative) 2" xfId="14657"/>
    <cellStyle name="Decimal (negative) 2 10" xfId="34257"/>
    <cellStyle name="Decimal (negative) 2 11" xfId="34258"/>
    <cellStyle name="Decimal (negative) 2 2" xfId="34259"/>
    <cellStyle name="Decimal (negative) 2 2 10" xfId="34260"/>
    <cellStyle name="Decimal (negative) 2 2 2" xfId="34261"/>
    <cellStyle name="Decimal (negative) 2 2 3" xfId="34262"/>
    <cellStyle name="Decimal (negative) 2 2 4" xfId="34263"/>
    <cellStyle name="Decimal (negative) 2 2 5" xfId="34264"/>
    <cellStyle name="Decimal (negative) 2 2 6" xfId="34265"/>
    <cellStyle name="Decimal (negative) 2 2 7" xfId="34266"/>
    <cellStyle name="Decimal (negative) 2 2 8" xfId="34267"/>
    <cellStyle name="Decimal (negative) 2 2 9" xfId="34268"/>
    <cellStyle name="Decimal (negative) 2 3" xfId="34269"/>
    <cellStyle name="Decimal (negative) 2 4" xfId="34270"/>
    <cellStyle name="Decimal (negative) 2 5" xfId="34271"/>
    <cellStyle name="Decimal (negative) 2 6" xfId="34272"/>
    <cellStyle name="Decimal (negative) 2 7" xfId="34273"/>
    <cellStyle name="Decimal (negative) 2 8" xfId="34274"/>
    <cellStyle name="Decimal (negative) 2 9" xfId="34275"/>
    <cellStyle name="Decimal (negative) 3" xfId="14658"/>
    <cellStyle name="Decimal (negative) 3 10" xfId="34276"/>
    <cellStyle name="Decimal (negative) 3 2" xfId="34277"/>
    <cellStyle name="Decimal (negative) 3 3" xfId="34278"/>
    <cellStyle name="Decimal (negative) 3 4" xfId="34279"/>
    <cellStyle name="Decimal (negative) 3 5" xfId="34280"/>
    <cellStyle name="Decimal (negative) 3 6" xfId="34281"/>
    <cellStyle name="Decimal (negative) 3 7" xfId="34282"/>
    <cellStyle name="Decimal (negative) 3 8" xfId="34283"/>
    <cellStyle name="Decimal (negative) 3 9" xfId="34284"/>
    <cellStyle name="Decimal (negative) 4" xfId="34285"/>
    <cellStyle name="Decimal (negative) 5" xfId="34286"/>
    <cellStyle name="Decimal (negative) 6" xfId="34287"/>
    <cellStyle name="Decimal (negative) 7" xfId="34288"/>
    <cellStyle name="Decimal (negative) 8" xfId="34289"/>
    <cellStyle name="Decimal (negative) 9" xfId="34290"/>
    <cellStyle name="Decimal (negative)_Annað" xfId="34291"/>
    <cellStyle name="Dezimal [0]_Tabelle4" xfId="14659"/>
    <cellStyle name="Dezimal_Tabelle4" xfId="14660"/>
    <cellStyle name="Document Name" xfId="6445"/>
    <cellStyle name="Document Name 2" xfId="11329"/>
    <cellStyle name="Document Name 3" xfId="14661"/>
    <cellStyle name="Document Name 4" xfId="14662"/>
    <cellStyle name="Document Name 5" xfId="34292"/>
    <cellStyle name="Enter Currency (0)" xfId="375"/>
    <cellStyle name="Enter Currency (0) 10" xfId="376"/>
    <cellStyle name="Enter Currency (0) 10 10" xfId="6006"/>
    <cellStyle name="Enter Currency (0) 10 10 2" xfId="10994"/>
    <cellStyle name="Enter Currency (0) 10 10 2 2" xfId="14663"/>
    <cellStyle name="Enter Currency (0) 10 10 3" xfId="14664"/>
    <cellStyle name="Enter Currency (0) 10 10 4" xfId="34293"/>
    <cellStyle name="Enter Currency (0) 10 10 5" xfId="34294"/>
    <cellStyle name="Enter Currency (0) 10 11" xfId="6704"/>
    <cellStyle name="Enter Currency (0) 10 11 2" xfId="14665"/>
    <cellStyle name="Enter Currency (0) 10 12" xfId="14666"/>
    <cellStyle name="Enter Currency (0) 10 13" xfId="34295"/>
    <cellStyle name="Enter Currency (0) 10 14" xfId="34296"/>
    <cellStyle name="Enter Currency (0) 10 2" xfId="1275"/>
    <cellStyle name="Enter Currency (0) 10 2 2" xfId="7346"/>
    <cellStyle name="Enter Currency (0) 10 2 2 2" xfId="14667"/>
    <cellStyle name="Enter Currency (0) 10 2 3" xfId="14668"/>
    <cellStyle name="Enter Currency (0) 10 2 4" xfId="34297"/>
    <cellStyle name="Enter Currency (0) 10 2 5" xfId="34298"/>
    <cellStyle name="Enter Currency (0) 10 3" xfId="1880"/>
    <cellStyle name="Enter Currency (0) 10 3 2" xfId="7810"/>
    <cellStyle name="Enter Currency (0) 10 3 2 2" xfId="14669"/>
    <cellStyle name="Enter Currency (0) 10 3 3" xfId="14670"/>
    <cellStyle name="Enter Currency (0) 10 3 4" xfId="34299"/>
    <cellStyle name="Enter Currency (0) 10 3 5" xfId="34300"/>
    <cellStyle name="Enter Currency (0) 10 4" xfId="2485"/>
    <cellStyle name="Enter Currency (0) 10 4 2" xfId="8276"/>
    <cellStyle name="Enter Currency (0) 10 4 2 2" xfId="14671"/>
    <cellStyle name="Enter Currency (0) 10 4 3" xfId="14672"/>
    <cellStyle name="Enter Currency (0) 10 4 4" xfId="34301"/>
    <cellStyle name="Enter Currency (0) 10 4 5" xfId="34302"/>
    <cellStyle name="Enter Currency (0) 10 5" xfId="3090"/>
    <cellStyle name="Enter Currency (0) 10 5 2" xfId="8740"/>
    <cellStyle name="Enter Currency (0) 10 5 2 2" xfId="14673"/>
    <cellStyle name="Enter Currency (0) 10 5 3" xfId="14674"/>
    <cellStyle name="Enter Currency (0) 10 5 4" xfId="34303"/>
    <cellStyle name="Enter Currency (0) 10 5 5" xfId="34304"/>
    <cellStyle name="Enter Currency (0) 10 6" xfId="3695"/>
    <cellStyle name="Enter Currency (0) 10 6 2" xfId="9205"/>
    <cellStyle name="Enter Currency (0) 10 6 2 2" xfId="14675"/>
    <cellStyle name="Enter Currency (0) 10 6 3" xfId="14676"/>
    <cellStyle name="Enter Currency (0) 10 6 4" xfId="34305"/>
    <cellStyle name="Enter Currency (0) 10 6 5" xfId="34306"/>
    <cellStyle name="Enter Currency (0) 10 7" xfId="4300"/>
    <cellStyle name="Enter Currency (0) 10 7 2" xfId="9670"/>
    <cellStyle name="Enter Currency (0) 10 7 2 2" xfId="14677"/>
    <cellStyle name="Enter Currency (0) 10 7 3" xfId="14678"/>
    <cellStyle name="Enter Currency (0) 10 7 4" xfId="34307"/>
    <cellStyle name="Enter Currency (0) 10 7 5" xfId="34308"/>
    <cellStyle name="Enter Currency (0) 10 8" xfId="4895"/>
    <cellStyle name="Enter Currency (0) 10 8 2" xfId="10123"/>
    <cellStyle name="Enter Currency (0) 10 8 2 2" xfId="14679"/>
    <cellStyle name="Enter Currency (0) 10 8 3" xfId="14680"/>
    <cellStyle name="Enter Currency (0) 10 8 4" xfId="34309"/>
    <cellStyle name="Enter Currency (0) 10 8 5" xfId="34310"/>
    <cellStyle name="Enter Currency (0) 10 9" xfId="5482"/>
    <cellStyle name="Enter Currency (0) 10 9 2" xfId="10572"/>
    <cellStyle name="Enter Currency (0) 10 9 2 2" xfId="14681"/>
    <cellStyle name="Enter Currency (0) 10 9 3" xfId="14682"/>
    <cellStyle name="Enter Currency (0) 10 9 4" xfId="34311"/>
    <cellStyle name="Enter Currency (0) 10 9 5" xfId="34312"/>
    <cellStyle name="Enter Currency (0) 11" xfId="377"/>
    <cellStyle name="Enter Currency (0) 11 10" xfId="6007"/>
    <cellStyle name="Enter Currency (0) 11 10 2" xfId="10995"/>
    <cellStyle name="Enter Currency (0) 11 10 2 2" xfId="14683"/>
    <cellStyle name="Enter Currency (0) 11 10 3" xfId="14684"/>
    <cellStyle name="Enter Currency (0) 11 10 4" xfId="34313"/>
    <cellStyle name="Enter Currency (0) 11 10 5" xfId="34314"/>
    <cellStyle name="Enter Currency (0) 11 11" xfId="6705"/>
    <cellStyle name="Enter Currency (0) 11 11 2" xfId="14685"/>
    <cellStyle name="Enter Currency (0) 11 12" xfId="14686"/>
    <cellStyle name="Enter Currency (0) 11 13" xfId="34315"/>
    <cellStyle name="Enter Currency (0) 11 14" xfId="34316"/>
    <cellStyle name="Enter Currency (0) 11 2" xfId="1276"/>
    <cellStyle name="Enter Currency (0) 11 2 2" xfId="7347"/>
    <cellStyle name="Enter Currency (0) 11 2 2 2" xfId="14687"/>
    <cellStyle name="Enter Currency (0) 11 2 3" xfId="14688"/>
    <cellStyle name="Enter Currency (0) 11 2 4" xfId="34317"/>
    <cellStyle name="Enter Currency (0) 11 2 5" xfId="34318"/>
    <cellStyle name="Enter Currency (0) 11 3" xfId="1881"/>
    <cellStyle name="Enter Currency (0) 11 3 2" xfId="7811"/>
    <cellStyle name="Enter Currency (0) 11 3 2 2" xfId="14689"/>
    <cellStyle name="Enter Currency (0) 11 3 3" xfId="14690"/>
    <cellStyle name="Enter Currency (0) 11 3 4" xfId="34319"/>
    <cellStyle name="Enter Currency (0) 11 3 5" xfId="34320"/>
    <cellStyle name="Enter Currency (0) 11 4" xfId="2486"/>
    <cellStyle name="Enter Currency (0) 11 4 2" xfId="8277"/>
    <cellStyle name="Enter Currency (0) 11 4 2 2" xfId="14691"/>
    <cellStyle name="Enter Currency (0) 11 4 3" xfId="14692"/>
    <cellStyle name="Enter Currency (0) 11 4 4" xfId="34321"/>
    <cellStyle name="Enter Currency (0) 11 4 5" xfId="34322"/>
    <cellStyle name="Enter Currency (0) 11 5" xfId="3091"/>
    <cellStyle name="Enter Currency (0) 11 5 2" xfId="8741"/>
    <cellStyle name="Enter Currency (0) 11 5 2 2" xfId="14693"/>
    <cellStyle name="Enter Currency (0) 11 5 3" xfId="14694"/>
    <cellStyle name="Enter Currency (0) 11 5 4" xfId="34323"/>
    <cellStyle name="Enter Currency (0) 11 5 5" xfId="34324"/>
    <cellStyle name="Enter Currency (0) 11 6" xfId="3696"/>
    <cellStyle name="Enter Currency (0) 11 6 2" xfId="9206"/>
    <cellStyle name="Enter Currency (0) 11 6 2 2" xfId="14695"/>
    <cellStyle name="Enter Currency (0) 11 6 3" xfId="14696"/>
    <cellStyle name="Enter Currency (0) 11 6 4" xfId="34325"/>
    <cellStyle name="Enter Currency (0) 11 6 5" xfId="34326"/>
    <cellStyle name="Enter Currency (0) 11 7" xfId="4301"/>
    <cellStyle name="Enter Currency (0) 11 7 2" xfId="9671"/>
    <cellStyle name="Enter Currency (0) 11 7 2 2" xfId="14697"/>
    <cellStyle name="Enter Currency (0) 11 7 3" xfId="14698"/>
    <cellStyle name="Enter Currency (0) 11 7 4" xfId="34327"/>
    <cellStyle name="Enter Currency (0) 11 7 5" xfId="34328"/>
    <cellStyle name="Enter Currency (0) 11 8" xfId="4896"/>
    <cellStyle name="Enter Currency (0) 11 8 2" xfId="10124"/>
    <cellStyle name="Enter Currency (0) 11 8 2 2" xfId="14699"/>
    <cellStyle name="Enter Currency (0) 11 8 3" xfId="14700"/>
    <cellStyle name="Enter Currency (0) 11 8 4" xfId="34329"/>
    <cellStyle name="Enter Currency (0) 11 8 5" xfId="34330"/>
    <cellStyle name="Enter Currency (0) 11 9" xfId="5483"/>
    <cellStyle name="Enter Currency (0) 11 9 2" xfId="10573"/>
    <cellStyle name="Enter Currency (0) 11 9 2 2" xfId="14701"/>
    <cellStyle name="Enter Currency (0) 11 9 3" xfId="14702"/>
    <cellStyle name="Enter Currency (0) 11 9 4" xfId="34331"/>
    <cellStyle name="Enter Currency (0) 11 9 5" xfId="34332"/>
    <cellStyle name="Enter Currency (0) 12" xfId="378"/>
    <cellStyle name="Enter Currency (0) 12 10" xfId="6008"/>
    <cellStyle name="Enter Currency (0) 12 10 2" xfId="10996"/>
    <cellStyle name="Enter Currency (0) 12 10 2 2" xfId="14703"/>
    <cellStyle name="Enter Currency (0) 12 10 3" xfId="14704"/>
    <cellStyle name="Enter Currency (0) 12 10 4" xfId="34333"/>
    <cellStyle name="Enter Currency (0) 12 10 5" xfId="34334"/>
    <cellStyle name="Enter Currency (0) 12 11" xfId="6706"/>
    <cellStyle name="Enter Currency (0) 12 11 2" xfId="14705"/>
    <cellStyle name="Enter Currency (0) 12 12" xfId="14706"/>
    <cellStyle name="Enter Currency (0) 12 13" xfId="34335"/>
    <cellStyle name="Enter Currency (0) 12 14" xfId="34336"/>
    <cellStyle name="Enter Currency (0) 12 2" xfId="1277"/>
    <cellStyle name="Enter Currency (0) 12 2 2" xfId="7348"/>
    <cellStyle name="Enter Currency (0) 12 2 2 2" xfId="14707"/>
    <cellStyle name="Enter Currency (0) 12 2 3" xfId="14708"/>
    <cellStyle name="Enter Currency (0) 12 2 4" xfId="34337"/>
    <cellStyle name="Enter Currency (0) 12 2 5" xfId="34338"/>
    <cellStyle name="Enter Currency (0) 12 3" xfId="1882"/>
    <cellStyle name="Enter Currency (0) 12 3 2" xfId="7812"/>
    <cellStyle name="Enter Currency (0) 12 3 2 2" xfId="14709"/>
    <cellStyle name="Enter Currency (0) 12 3 3" xfId="14710"/>
    <cellStyle name="Enter Currency (0) 12 3 4" xfId="34339"/>
    <cellStyle name="Enter Currency (0) 12 3 5" xfId="34340"/>
    <cellStyle name="Enter Currency (0) 12 4" xfId="2487"/>
    <cellStyle name="Enter Currency (0) 12 4 2" xfId="8278"/>
    <cellStyle name="Enter Currency (0) 12 4 2 2" xfId="14711"/>
    <cellStyle name="Enter Currency (0) 12 4 3" xfId="14712"/>
    <cellStyle name="Enter Currency (0) 12 4 4" xfId="34341"/>
    <cellStyle name="Enter Currency (0) 12 4 5" xfId="34342"/>
    <cellStyle name="Enter Currency (0) 12 5" xfId="3092"/>
    <cellStyle name="Enter Currency (0) 12 5 2" xfId="8742"/>
    <cellStyle name="Enter Currency (0) 12 5 2 2" xfId="14713"/>
    <cellStyle name="Enter Currency (0) 12 5 3" xfId="14714"/>
    <cellStyle name="Enter Currency (0) 12 5 4" xfId="34343"/>
    <cellStyle name="Enter Currency (0) 12 5 5" xfId="34344"/>
    <cellStyle name="Enter Currency (0) 12 6" xfId="3697"/>
    <cellStyle name="Enter Currency (0) 12 6 2" xfId="9207"/>
    <cellStyle name="Enter Currency (0) 12 6 2 2" xfId="14715"/>
    <cellStyle name="Enter Currency (0) 12 6 3" xfId="14716"/>
    <cellStyle name="Enter Currency (0) 12 6 4" xfId="34345"/>
    <cellStyle name="Enter Currency (0) 12 6 5" xfId="34346"/>
    <cellStyle name="Enter Currency (0) 12 7" xfId="4302"/>
    <cellStyle name="Enter Currency (0) 12 7 2" xfId="9672"/>
    <cellStyle name="Enter Currency (0) 12 7 2 2" xfId="14717"/>
    <cellStyle name="Enter Currency (0) 12 7 3" xfId="14718"/>
    <cellStyle name="Enter Currency (0) 12 7 4" xfId="34347"/>
    <cellStyle name="Enter Currency (0) 12 7 5" xfId="34348"/>
    <cellStyle name="Enter Currency (0) 12 8" xfId="4897"/>
    <cellStyle name="Enter Currency (0) 12 8 2" xfId="10125"/>
    <cellStyle name="Enter Currency (0) 12 8 2 2" xfId="14719"/>
    <cellStyle name="Enter Currency (0) 12 8 3" xfId="14720"/>
    <cellStyle name="Enter Currency (0) 12 8 4" xfId="34349"/>
    <cellStyle name="Enter Currency (0) 12 8 5" xfId="34350"/>
    <cellStyle name="Enter Currency (0) 12 9" xfId="5484"/>
    <cellStyle name="Enter Currency (0) 12 9 2" xfId="10574"/>
    <cellStyle name="Enter Currency (0) 12 9 2 2" xfId="14721"/>
    <cellStyle name="Enter Currency (0) 12 9 3" xfId="14722"/>
    <cellStyle name="Enter Currency (0) 12 9 4" xfId="34351"/>
    <cellStyle name="Enter Currency (0) 12 9 5" xfId="34352"/>
    <cellStyle name="Enter Currency (0) 13" xfId="379"/>
    <cellStyle name="Enter Currency (0) 13 10" xfId="6009"/>
    <cellStyle name="Enter Currency (0) 13 10 2" xfId="10997"/>
    <cellStyle name="Enter Currency (0) 13 10 2 2" xfId="14723"/>
    <cellStyle name="Enter Currency (0) 13 10 3" xfId="14724"/>
    <cellStyle name="Enter Currency (0) 13 10 4" xfId="34353"/>
    <cellStyle name="Enter Currency (0) 13 10 5" xfId="34354"/>
    <cellStyle name="Enter Currency (0) 13 11" xfId="6707"/>
    <cellStyle name="Enter Currency (0) 13 11 2" xfId="14725"/>
    <cellStyle name="Enter Currency (0) 13 12" xfId="14726"/>
    <cellStyle name="Enter Currency (0) 13 13" xfId="34355"/>
    <cellStyle name="Enter Currency (0) 13 14" xfId="34356"/>
    <cellStyle name="Enter Currency (0) 13 2" xfId="1278"/>
    <cellStyle name="Enter Currency (0) 13 2 2" xfId="7349"/>
    <cellStyle name="Enter Currency (0) 13 2 2 2" xfId="14727"/>
    <cellStyle name="Enter Currency (0) 13 2 3" xfId="14728"/>
    <cellStyle name="Enter Currency (0) 13 2 4" xfId="34357"/>
    <cellStyle name="Enter Currency (0) 13 2 5" xfId="34358"/>
    <cellStyle name="Enter Currency (0) 13 3" xfId="1883"/>
    <cellStyle name="Enter Currency (0) 13 3 2" xfId="7813"/>
    <cellStyle name="Enter Currency (0) 13 3 2 2" xfId="14729"/>
    <cellStyle name="Enter Currency (0) 13 3 3" xfId="14730"/>
    <cellStyle name="Enter Currency (0) 13 3 4" xfId="34359"/>
    <cellStyle name="Enter Currency (0) 13 3 5" xfId="34360"/>
    <cellStyle name="Enter Currency (0) 13 4" xfId="2488"/>
    <cellStyle name="Enter Currency (0) 13 4 2" xfId="8279"/>
    <cellStyle name="Enter Currency (0) 13 4 2 2" xfId="14731"/>
    <cellStyle name="Enter Currency (0) 13 4 3" xfId="14732"/>
    <cellStyle name="Enter Currency (0) 13 4 4" xfId="34361"/>
    <cellStyle name="Enter Currency (0) 13 4 5" xfId="34362"/>
    <cellStyle name="Enter Currency (0) 13 5" xfId="3093"/>
    <cellStyle name="Enter Currency (0) 13 5 2" xfId="8743"/>
    <cellStyle name="Enter Currency (0) 13 5 2 2" xfId="14733"/>
    <cellStyle name="Enter Currency (0) 13 5 3" xfId="14734"/>
    <cellStyle name="Enter Currency (0) 13 5 4" xfId="34363"/>
    <cellStyle name="Enter Currency (0) 13 5 5" xfId="34364"/>
    <cellStyle name="Enter Currency (0) 13 6" xfId="3698"/>
    <cellStyle name="Enter Currency (0) 13 6 2" xfId="9208"/>
    <cellStyle name="Enter Currency (0) 13 6 2 2" xfId="14735"/>
    <cellStyle name="Enter Currency (0) 13 6 3" xfId="14736"/>
    <cellStyle name="Enter Currency (0) 13 6 4" xfId="34365"/>
    <cellStyle name="Enter Currency (0) 13 6 5" xfId="34366"/>
    <cellStyle name="Enter Currency (0) 13 7" xfId="4303"/>
    <cellStyle name="Enter Currency (0) 13 7 2" xfId="9673"/>
    <cellStyle name="Enter Currency (0) 13 7 2 2" xfId="14737"/>
    <cellStyle name="Enter Currency (0) 13 7 3" xfId="14738"/>
    <cellStyle name="Enter Currency (0) 13 7 4" xfId="34367"/>
    <cellStyle name="Enter Currency (0) 13 7 5" xfId="34368"/>
    <cellStyle name="Enter Currency (0) 13 8" xfId="4898"/>
    <cellStyle name="Enter Currency (0) 13 8 2" xfId="10126"/>
    <cellStyle name="Enter Currency (0) 13 8 2 2" xfId="14739"/>
    <cellStyle name="Enter Currency (0) 13 8 3" xfId="14740"/>
    <cellStyle name="Enter Currency (0) 13 8 4" xfId="34369"/>
    <cellStyle name="Enter Currency (0) 13 8 5" xfId="34370"/>
    <cellStyle name="Enter Currency (0) 13 9" xfId="5485"/>
    <cellStyle name="Enter Currency (0) 13 9 2" xfId="10575"/>
    <cellStyle name="Enter Currency (0) 13 9 2 2" xfId="14741"/>
    <cellStyle name="Enter Currency (0) 13 9 3" xfId="14742"/>
    <cellStyle name="Enter Currency (0) 13 9 4" xfId="34371"/>
    <cellStyle name="Enter Currency (0) 13 9 5" xfId="34372"/>
    <cellStyle name="Enter Currency (0) 14" xfId="380"/>
    <cellStyle name="Enter Currency (0) 14 10" xfId="6010"/>
    <cellStyle name="Enter Currency (0) 14 10 2" xfId="10998"/>
    <cellStyle name="Enter Currency (0) 14 10 2 2" xfId="14743"/>
    <cellStyle name="Enter Currency (0) 14 10 3" xfId="14744"/>
    <cellStyle name="Enter Currency (0) 14 10 4" xfId="34373"/>
    <cellStyle name="Enter Currency (0) 14 10 5" xfId="34374"/>
    <cellStyle name="Enter Currency (0) 14 11" xfId="6708"/>
    <cellStyle name="Enter Currency (0) 14 11 2" xfId="14745"/>
    <cellStyle name="Enter Currency (0) 14 12" xfId="14746"/>
    <cellStyle name="Enter Currency (0) 14 13" xfId="34375"/>
    <cellStyle name="Enter Currency (0) 14 14" xfId="34376"/>
    <cellStyle name="Enter Currency (0) 14 2" xfId="1279"/>
    <cellStyle name="Enter Currency (0) 14 2 2" xfId="7350"/>
    <cellStyle name="Enter Currency (0) 14 2 2 2" xfId="14747"/>
    <cellStyle name="Enter Currency (0) 14 2 3" xfId="14748"/>
    <cellStyle name="Enter Currency (0) 14 2 4" xfId="34377"/>
    <cellStyle name="Enter Currency (0) 14 2 5" xfId="34378"/>
    <cellStyle name="Enter Currency (0) 14 3" xfId="1884"/>
    <cellStyle name="Enter Currency (0) 14 3 2" xfId="7814"/>
    <cellStyle name="Enter Currency (0) 14 3 2 2" xfId="14749"/>
    <cellStyle name="Enter Currency (0) 14 3 3" xfId="14750"/>
    <cellStyle name="Enter Currency (0) 14 3 4" xfId="34379"/>
    <cellStyle name="Enter Currency (0) 14 3 5" xfId="34380"/>
    <cellStyle name="Enter Currency (0) 14 4" xfId="2489"/>
    <cellStyle name="Enter Currency (0) 14 4 2" xfId="8280"/>
    <cellStyle name="Enter Currency (0) 14 4 2 2" xfId="14751"/>
    <cellStyle name="Enter Currency (0) 14 4 3" xfId="14752"/>
    <cellStyle name="Enter Currency (0) 14 4 4" xfId="34381"/>
    <cellStyle name="Enter Currency (0) 14 4 5" xfId="34382"/>
    <cellStyle name="Enter Currency (0) 14 5" xfId="3094"/>
    <cellStyle name="Enter Currency (0) 14 5 2" xfId="8744"/>
    <cellStyle name="Enter Currency (0) 14 5 2 2" xfId="14753"/>
    <cellStyle name="Enter Currency (0) 14 5 3" xfId="14754"/>
    <cellStyle name="Enter Currency (0) 14 5 4" xfId="34383"/>
    <cellStyle name="Enter Currency (0) 14 5 5" xfId="34384"/>
    <cellStyle name="Enter Currency (0) 14 6" xfId="3699"/>
    <cellStyle name="Enter Currency (0) 14 6 2" xfId="9209"/>
    <cellStyle name="Enter Currency (0) 14 6 2 2" xfId="14755"/>
    <cellStyle name="Enter Currency (0) 14 6 3" xfId="14756"/>
    <cellStyle name="Enter Currency (0) 14 6 4" xfId="34385"/>
    <cellStyle name="Enter Currency (0) 14 6 5" xfId="34386"/>
    <cellStyle name="Enter Currency (0) 14 7" xfId="4304"/>
    <cellStyle name="Enter Currency (0) 14 7 2" xfId="9674"/>
    <cellStyle name="Enter Currency (0) 14 7 2 2" xfId="14757"/>
    <cellStyle name="Enter Currency (0) 14 7 3" xfId="14758"/>
    <cellStyle name="Enter Currency (0) 14 7 4" xfId="34387"/>
    <cellStyle name="Enter Currency (0) 14 7 5" xfId="34388"/>
    <cellStyle name="Enter Currency (0) 14 8" xfId="4899"/>
    <cellStyle name="Enter Currency (0) 14 8 2" xfId="10127"/>
    <cellStyle name="Enter Currency (0) 14 8 2 2" xfId="14759"/>
    <cellStyle name="Enter Currency (0) 14 8 3" xfId="14760"/>
    <cellStyle name="Enter Currency (0) 14 8 4" xfId="34389"/>
    <cellStyle name="Enter Currency (0) 14 8 5" xfId="34390"/>
    <cellStyle name="Enter Currency (0) 14 9" xfId="5486"/>
    <cellStyle name="Enter Currency (0) 14 9 2" xfId="10576"/>
    <cellStyle name="Enter Currency (0) 14 9 2 2" xfId="14761"/>
    <cellStyle name="Enter Currency (0) 14 9 3" xfId="14762"/>
    <cellStyle name="Enter Currency (0) 14 9 4" xfId="34391"/>
    <cellStyle name="Enter Currency (0) 14 9 5" xfId="34392"/>
    <cellStyle name="Enter Currency (0) 15" xfId="381"/>
    <cellStyle name="Enter Currency (0) 15 10" xfId="6011"/>
    <cellStyle name="Enter Currency (0) 15 10 2" xfId="10999"/>
    <cellStyle name="Enter Currency (0) 15 10 2 2" xfId="14763"/>
    <cellStyle name="Enter Currency (0) 15 10 3" xfId="14764"/>
    <cellStyle name="Enter Currency (0) 15 10 4" xfId="34393"/>
    <cellStyle name="Enter Currency (0) 15 10 5" xfId="34394"/>
    <cellStyle name="Enter Currency (0) 15 11" xfId="6709"/>
    <cellStyle name="Enter Currency (0) 15 11 2" xfId="14765"/>
    <cellStyle name="Enter Currency (0) 15 12" xfId="14766"/>
    <cellStyle name="Enter Currency (0) 15 13" xfId="34395"/>
    <cellStyle name="Enter Currency (0) 15 14" xfId="34396"/>
    <cellStyle name="Enter Currency (0) 15 2" xfId="1280"/>
    <cellStyle name="Enter Currency (0) 15 2 2" xfId="7351"/>
    <cellStyle name="Enter Currency (0) 15 2 2 2" xfId="14767"/>
    <cellStyle name="Enter Currency (0) 15 2 3" xfId="14768"/>
    <cellStyle name="Enter Currency (0) 15 2 4" xfId="34397"/>
    <cellStyle name="Enter Currency (0) 15 2 5" xfId="34398"/>
    <cellStyle name="Enter Currency (0) 15 3" xfId="1885"/>
    <cellStyle name="Enter Currency (0) 15 3 2" xfId="7815"/>
    <cellStyle name="Enter Currency (0) 15 3 2 2" xfId="14769"/>
    <cellStyle name="Enter Currency (0) 15 3 3" xfId="14770"/>
    <cellStyle name="Enter Currency (0) 15 3 4" xfId="34399"/>
    <cellStyle name="Enter Currency (0) 15 3 5" xfId="34400"/>
    <cellStyle name="Enter Currency (0) 15 4" xfId="2490"/>
    <cellStyle name="Enter Currency (0) 15 4 2" xfId="8281"/>
    <cellStyle name="Enter Currency (0) 15 4 2 2" xfId="14771"/>
    <cellStyle name="Enter Currency (0) 15 4 3" xfId="14772"/>
    <cellStyle name="Enter Currency (0) 15 4 4" xfId="34401"/>
    <cellStyle name="Enter Currency (0) 15 4 5" xfId="34402"/>
    <cellStyle name="Enter Currency (0) 15 5" xfId="3095"/>
    <cellStyle name="Enter Currency (0) 15 5 2" xfId="8745"/>
    <cellStyle name="Enter Currency (0) 15 5 2 2" xfId="14773"/>
    <cellStyle name="Enter Currency (0) 15 5 3" xfId="14774"/>
    <cellStyle name="Enter Currency (0) 15 5 4" xfId="34403"/>
    <cellStyle name="Enter Currency (0) 15 5 5" xfId="34404"/>
    <cellStyle name="Enter Currency (0) 15 6" xfId="3700"/>
    <cellStyle name="Enter Currency (0) 15 6 2" xfId="9210"/>
    <cellStyle name="Enter Currency (0) 15 6 2 2" xfId="14775"/>
    <cellStyle name="Enter Currency (0) 15 6 3" xfId="14776"/>
    <cellStyle name="Enter Currency (0) 15 6 4" xfId="34405"/>
    <cellStyle name="Enter Currency (0) 15 6 5" xfId="34406"/>
    <cellStyle name="Enter Currency (0) 15 7" xfId="4305"/>
    <cellStyle name="Enter Currency (0) 15 7 2" xfId="9675"/>
    <cellStyle name="Enter Currency (0) 15 7 2 2" xfId="14777"/>
    <cellStyle name="Enter Currency (0) 15 7 3" xfId="14778"/>
    <cellStyle name="Enter Currency (0) 15 7 4" xfId="34407"/>
    <cellStyle name="Enter Currency (0) 15 7 5" xfId="34408"/>
    <cellStyle name="Enter Currency (0) 15 8" xfId="4900"/>
    <cellStyle name="Enter Currency (0) 15 8 2" xfId="10128"/>
    <cellStyle name="Enter Currency (0) 15 8 2 2" xfId="14779"/>
    <cellStyle name="Enter Currency (0) 15 8 3" xfId="14780"/>
    <cellStyle name="Enter Currency (0) 15 8 4" xfId="34409"/>
    <cellStyle name="Enter Currency (0) 15 8 5" xfId="34410"/>
    <cellStyle name="Enter Currency (0) 15 9" xfId="5487"/>
    <cellStyle name="Enter Currency (0) 15 9 2" xfId="10577"/>
    <cellStyle name="Enter Currency (0) 15 9 2 2" xfId="14781"/>
    <cellStyle name="Enter Currency (0) 15 9 3" xfId="14782"/>
    <cellStyle name="Enter Currency (0) 15 9 4" xfId="34411"/>
    <cellStyle name="Enter Currency (0) 15 9 5" xfId="34412"/>
    <cellStyle name="Enter Currency (0) 16" xfId="6703"/>
    <cellStyle name="Enter Currency (0) 16 10" xfId="34413"/>
    <cellStyle name="Enter Currency (0) 16 2" xfId="14783"/>
    <cellStyle name="Enter Currency (0) 16 3" xfId="34414"/>
    <cellStyle name="Enter Currency (0) 16 4" xfId="34415"/>
    <cellStyle name="Enter Currency (0) 16 5" xfId="34416"/>
    <cellStyle name="Enter Currency (0) 16 6" xfId="34417"/>
    <cellStyle name="Enter Currency (0) 16 7" xfId="34418"/>
    <cellStyle name="Enter Currency (0) 16 8" xfId="34419"/>
    <cellStyle name="Enter Currency (0) 16 9" xfId="34420"/>
    <cellStyle name="Enter Currency (0) 17" xfId="14784"/>
    <cellStyle name="Enter Currency (0) 17 10" xfId="34421"/>
    <cellStyle name="Enter Currency (0) 17 2" xfId="34422"/>
    <cellStyle name="Enter Currency (0) 17 3" xfId="34423"/>
    <cellStyle name="Enter Currency (0) 17 4" xfId="34424"/>
    <cellStyle name="Enter Currency (0) 17 5" xfId="34425"/>
    <cellStyle name="Enter Currency (0) 17 6" xfId="34426"/>
    <cellStyle name="Enter Currency (0) 17 7" xfId="34427"/>
    <cellStyle name="Enter Currency (0) 17 8" xfId="34428"/>
    <cellStyle name="Enter Currency (0) 17 9" xfId="34429"/>
    <cellStyle name="Enter Currency (0) 18" xfId="14785"/>
    <cellStyle name="Enter Currency (0) 18 10" xfId="34430"/>
    <cellStyle name="Enter Currency (0) 18 2" xfId="34431"/>
    <cellStyle name="Enter Currency (0) 18 3" xfId="34432"/>
    <cellStyle name="Enter Currency (0) 18 4" xfId="34433"/>
    <cellStyle name="Enter Currency (0) 18 5" xfId="34434"/>
    <cellStyle name="Enter Currency (0) 18 6" xfId="34435"/>
    <cellStyle name="Enter Currency (0) 18 7" xfId="34436"/>
    <cellStyle name="Enter Currency (0) 18 8" xfId="34437"/>
    <cellStyle name="Enter Currency (0) 18 9" xfId="34438"/>
    <cellStyle name="Enter Currency (0) 19" xfId="34439"/>
    <cellStyle name="Enter Currency (0) 2" xfId="382"/>
    <cellStyle name="Enter Currency (0) 2 10" xfId="6012"/>
    <cellStyle name="Enter Currency (0) 2 10 2" xfId="11000"/>
    <cellStyle name="Enter Currency (0) 2 10 2 2" xfId="14786"/>
    <cellStyle name="Enter Currency (0) 2 10 3" xfId="14787"/>
    <cellStyle name="Enter Currency (0) 2 10 4" xfId="34440"/>
    <cellStyle name="Enter Currency (0) 2 10 5" xfId="34441"/>
    <cellStyle name="Enter Currency (0) 2 11" xfId="6710"/>
    <cellStyle name="Enter Currency (0) 2 11 2" xfId="14788"/>
    <cellStyle name="Enter Currency (0) 2 12" xfId="14789"/>
    <cellStyle name="Enter Currency (0) 2 13" xfId="34442"/>
    <cellStyle name="Enter Currency (0) 2 14" xfId="34443"/>
    <cellStyle name="Enter Currency (0) 2 2" xfId="1281"/>
    <cellStyle name="Enter Currency (0) 2 2 2" xfId="7352"/>
    <cellStyle name="Enter Currency (0) 2 2 2 2" xfId="14790"/>
    <cellStyle name="Enter Currency (0) 2 2 3" xfId="14791"/>
    <cellStyle name="Enter Currency (0) 2 2 4" xfId="34444"/>
    <cellStyle name="Enter Currency (0) 2 2 5" xfId="34445"/>
    <cellStyle name="Enter Currency (0) 2 3" xfId="1886"/>
    <cellStyle name="Enter Currency (0) 2 3 2" xfId="7816"/>
    <cellStyle name="Enter Currency (0) 2 3 2 2" xfId="14792"/>
    <cellStyle name="Enter Currency (0) 2 3 3" xfId="14793"/>
    <cellStyle name="Enter Currency (0) 2 3 4" xfId="34446"/>
    <cellStyle name="Enter Currency (0) 2 3 5" xfId="34447"/>
    <cellStyle name="Enter Currency (0) 2 4" xfId="2491"/>
    <cellStyle name="Enter Currency (0) 2 4 2" xfId="8282"/>
    <cellStyle name="Enter Currency (0) 2 4 2 2" xfId="14794"/>
    <cellStyle name="Enter Currency (0) 2 4 3" xfId="14795"/>
    <cellStyle name="Enter Currency (0) 2 4 4" xfId="34448"/>
    <cellStyle name="Enter Currency (0) 2 4 5" xfId="34449"/>
    <cellStyle name="Enter Currency (0) 2 5" xfId="3096"/>
    <cellStyle name="Enter Currency (0) 2 5 2" xfId="8746"/>
    <cellStyle name="Enter Currency (0) 2 5 2 2" xfId="14796"/>
    <cellStyle name="Enter Currency (0) 2 5 3" xfId="14797"/>
    <cellStyle name="Enter Currency (0) 2 5 4" xfId="34450"/>
    <cellStyle name="Enter Currency (0) 2 5 5" xfId="34451"/>
    <cellStyle name="Enter Currency (0) 2 6" xfId="3701"/>
    <cellStyle name="Enter Currency (0) 2 6 2" xfId="9211"/>
    <cellStyle name="Enter Currency (0) 2 6 2 2" xfId="14798"/>
    <cellStyle name="Enter Currency (0) 2 6 3" xfId="14799"/>
    <cellStyle name="Enter Currency (0) 2 6 4" xfId="34452"/>
    <cellStyle name="Enter Currency (0) 2 6 5" xfId="34453"/>
    <cellStyle name="Enter Currency (0) 2 7" xfId="4306"/>
    <cellStyle name="Enter Currency (0) 2 7 2" xfId="9676"/>
    <cellStyle name="Enter Currency (0) 2 7 2 2" xfId="14800"/>
    <cellStyle name="Enter Currency (0) 2 7 3" xfId="14801"/>
    <cellStyle name="Enter Currency (0) 2 7 4" xfId="34454"/>
    <cellStyle name="Enter Currency (0) 2 7 5" xfId="34455"/>
    <cellStyle name="Enter Currency (0) 2 8" xfId="4901"/>
    <cellStyle name="Enter Currency (0) 2 8 2" xfId="10129"/>
    <cellStyle name="Enter Currency (0) 2 8 2 2" xfId="14802"/>
    <cellStyle name="Enter Currency (0) 2 8 3" xfId="14803"/>
    <cellStyle name="Enter Currency (0) 2 8 4" xfId="34456"/>
    <cellStyle name="Enter Currency (0) 2 8 5" xfId="34457"/>
    <cellStyle name="Enter Currency (0) 2 9" xfId="5488"/>
    <cellStyle name="Enter Currency (0) 2 9 2" xfId="10578"/>
    <cellStyle name="Enter Currency (0) 2 9 2 2" xfId="14804"/>
    <cellStyle name="Enter Currency (0) 2 9 3" xfId="14805"/>
    <cellStyle name="Enter Currency (0) 2 9 4" xfId="34458"/>
    <cellStyle name="Enter Currency (0) 2 9 5" xfId="34459"/>
    <cellStyle name="Enter Currency (0) 20" xfId="34460"/>
    <cellStyle name="Enter Currency (0) 21" xfId="34461"/>
    <cellStyle name="Enter Currency (0) 22" xfId="34462"/>
    <cellStyle name="Enter Currency (0) 23" xfId="34463"/>
    <cellStyle name="Enter Currency (0) 24" xfId="34464"/>
    <cellStyle name="Enter Currency (0) 25" xfId="34465"/>
    <cellStyle name="Enter Currency (0) 26" xfId="34466"/>
    <cellStyle name="Enter Currency (0) 27" xfId="34467"/>
    <cellStyle name="Enter Currency (0) 28" xfId="34468"/>
    <cellStyle name="Enter Currency (0) 3" xfId="383"/>
    <cellStyle name="Enter Currency (0) 3 10" xfId="6013"/>
    <cellStyle name="Enter Currency (0) 3 10 2" xfId="11001"/>
    <cellStyle name="Enter Currency (0) 3 10 2 2" xfId="14806"/>
    <cellStyle name="Enter Currency (0) 3 10 3" xfId="14807"/>
    <cellStyle name="Enter Currency (0) 3 10 4" xfId="34469"/>
    <cellStyle name="Enter Currency (0) 3 10 5" xfId="34470"/>
    <cellStyle name="Enter Currency (0) 3 11" xfId="6711"/>
    <cellStyle name="Enter Currency (0) 3 11 2" xfId="14808"/>
    <cellStyle name="Enter Currency (0) 3 12" xfId="14809"/>
    <cellStyle name="Enter Currency (0) 3 13" xfId="34471"/>
    <cellStyle name="Enter Currency (0) 3 14" xfId="34472"/>
    <cellStyle name="Enter Currency (0) 3 2" xfId="1282"/>
    <cellStyle name="Enter Currency (0) 3 2 2" xfId="7353"/>
    <cellStyle name="Enter Currency (0) 3 2 2 2" xfId="14810"/>
    <cellStyle name="Enter Currency (0) 3 2 3" xfId="14811"/>
    <cellStyle name="Enter Currency (0) 3 2 4" xfId="34473"/>
    <cellStyle name="Enter Currency (0) 3 2 5" xfId="34474"/>
    <cellStyle name="Enter Currency (0) 3 3" xfId="1887"/>
    <cellStyle name="Enter Currency (0) 3 3 2" xfId="7817"/>
    <cellStyle name="Enter Currency (0) 3 3 2 2" xfId="14812"/>
    <cellStyle name="Enter Currency (0) 3 3 3" xfId="14813"/>
    <cellStyle name="Enter Currency (0) 3 3 4" xfId="34475"/>
    <cellStyle name="Enter Currency (0) 3 3 5" xfId="34476"/>
    <cellStyle name="Enter Currency (0) 3 4" xfId="2492"/>
    <cellStyle name="Enter Currency (0) 3 4 2" xfId="8283"/>
    <cellStyle name="Enter Currency (0) 3 4 2 2" xfId="14814"/>
    <cellStyle name="Enter Currency (0) 3 4 3" xfId="14815"/>
    <cellStyle name="Enter Currency (0) 3 4 4" xfId="34477"/>
    <cellStyle name="Enter Currency (0) 3 4 5" xfId="34478"/>
    <cellStyle name="Enter Currency (0) 3 5" xfId="3097"/>
    <cellStyle name="Enter Currency (0) 3 5 2" xfId="8747"/>
    <cellStyle name="Enter Currency (0) 3 5 2 2" xfId="14816"/>
    <cellStyle name="Enter Currency (0) 3 5 3" xfId="14817"/>
    <cellStyle name="Enter Currency (0) 3 5 4" xfId="34479"/>
    <cellStyle name="Enter Currency (0) 3 5 5" xfId="34480"/>
    <cellStyle name="Enter Currency (0) 3 6" xfId="3702"/>
    <cellStyle name="Enter Currency (0) 3 6 2" xfId="9212"/>
    <cellStyle name="Enter Currency (0) 3 6 2 2" xfId="14818"/>
    <cellStyle name="Enter Currency (0) 3 6 3" xfId="14819"/>
    <cellStyle name="Enter Currency (0) 3 6 4" xfId="34481"/>
    <cellStyle name="Enter Currency (0) 3 6 5" xfId="34482"/>
    <cellStyle name="Enter Currency (0) 3 7" xfId="4307"/>
    <cellStyle name="Enter Currency (0) 3 7 2" xfId="9677"/>
    <cellStyle name="Enter Currency (0) 3 7 2 2" xfId="14820"/>
    <cellStyle name="Enter Currency (0) 3 7 3" xfId="14821"/>
    <cellStyle name="Enter Currency (0) 3 7 4" xfId="34483"/>
    <cellStyle name="Enter Currency (0) 3 7 5" xfId="34484"/>
    <cellStyle name="Enter Currency (0) 3 8" xfId="4902"/>
    <cellStyle name="Enter Currency (0) 3 8 2" xfId="10130"/>
    <cellStyle name="Enter Currency (0) 3 8 2 2" xfId="14822"/>
    <cellStyle name="Enter Currency (0) 3 8 3" xfId="14823"/>
    <cellStyle name="Enter Currency (0) 3 8 4" xfId="34485"/>
    <cellStyle name="Enter Currency (0) 3 8 5" xfId="34486"/>
    <cellStyle name="Enter Currency (0) 3 9" xfId="5489"/>
    <cellStyle name="Enter Currency (0) 3 9 2" xfId="10579"/>
    <cellStyle name="Enter Currency (0) 3 9 2 2" xfId="14824"/>
    <cellStyle name="Enter Currency (0) 3 9 3" xfId="14825"/>
    <cellStyle name="Enter Currency (0) 3 9 4" xfId="34487"/>
    <cellStyle name="Enter Currency (0) 3 9 5" xfId="34488"/>
    <cellStyle name="Enter Currency (0) 4" xfId="384"/>
    <cellStyle name="Enter Currency (0) 4 10" xfId="6014"/>
    <cellStyle name="Enter Currency (0) 4 10 2" xfId="11002"/>
    <cellStyle name="Enter Currency (0) 4 10 2 2" xfId="14826"/>
    <cellStyle name="Enter Currency (0) 4 10 3" xfId="14827"/>
    <cellStyle name="Enter Currency (0) 4 10 4" xfId="34489"/>
    <cellStyle name="Enter Currency (0) 4 10 5" xfId="34490"/>
    <cellStyle name="Enter Currency (0) 4 11" xfId="6712"/>
    <cellStyle name="Enter Currency (0) 4 11 2" xfId="14828"/>
    <cellStyle name="Enter Currency (0) 4 12" xfId="14829"/>
    <cellStyle name="Enter Currency (0) 4 13" xfId="34491"/>
    <cellStyle name="Enter Currency (0) 4 14" xfId="34492"/>
    <cellStyle name="Enter Currency (0) 4 2" xfId="1283"/>
    <cellStyle name="Enter Currency (0) 4 2 2" xfId="7354"/>
    <cellStyle name="Enter Currency (0) 4 2 2 2" xfId="14830"/>
    <cellStyle name="Enter Currency (0) 4 2 3" xfId="14831"/>
    <cellStyle name="Enter Currency (0) 4 2 4" xfId="34493"/>
    <cellStyle name="Enter Currency (0) 4 2 5" xfId="34494"/>
    <cellStyle name="Enter Currency (0) 4 3" xfId="1888"/>
    <cellStyle name="Enter Currency (0) 4 3 2" xfId="7818"/>
    <cellStyle name="Enter Currency (0) 4 3 2 2" xfId="14832"/>
    <cellStyle name="Enter Currency (0) 4 3 3" xfId="14833"/>
    <cellStyle name="Enter Currency (0) 4 3 4" xfId="34495"/>
    <cellStyle name="Enter Currency (0) 4 3 5" xfId="34496"/>
    <cellStyle name="Enter Currency (0) 4 4" xfId="2493"/>
    <cellStyle name="Enter Currency (0) 4 4 2" xfId="8284"/>
    <cellStyle name="Enter Currency (0) 4 4 2 2" xfId="14834"/>
    <cellStyle name="Enter Currency (0) 4 4 3" xfId="14835"/>
    <cellStyle name="Enter Currency (0) 4 4 4" xfId="34497"/>
    <cellStyle name="Enter Currency (0) 4 4 5" xfId="34498"/>
    <cellStyle name="Enter Currency (0) 4 5" xfId="3098"/>
    <cellStyle name="Enter Currency (0) 4 5 2" xfId="8748"/>
    <cellStyle name="Enter Currency (0) 4 5 2 2" xfId="14836"/>
    <cellStyle name="Enter Currency (0) 4 5 3" xfId="14837"/>
    <cellStyle name="Enter Currency (0) 4 5 4" xfId="34499"/>
    <cellStyle name="Enter Currency (0) 4 5 5" xfId="34500"/>
    <cellStyle name="Enter Currency (0) 4 6" xfId="3703"/>
    <cellStyle name="Enter Currency (0) 4 6 2" xfId="9213"/>
    <cellStyle name="Enter Currency (0) 4 6 2 2" xfId="14838"/>
    <cellStyle name="Enter Currency (0) 4 6 3" xfId="14839"/>
    <cellStyle name="Enter Currency (0) 4 6 4" xfId="34501"/>
    <cellStyle name="Enter Currency (0) 4 6 5" xfId="34502"/>
    <cellStyle name="Enter Currency (0) 4 7" xfId="4308"/>
    <cellStyle name="Enter Currency (0) 4 7 2" xfId="9678"/>
    <cellStyle name="Enter Currency (0) 4 7 2 2" xfId="14840"/>
    <cellStyle name="Enter Currency (0) 4 7 3" xfId="14841"/>
    <cellStyle name="Enter Currency (0) 4 7 4" xfId="34503"/>
    <cellStyle name="Enter Currency (0) 4 7 5" xfId="34504"/>
    <cellStyle name="Enter Currency (0) 4 8" xfId="4903"/>
    <cellStyle name="Enter Currency (0) 4 8 2" xfId="10131"/>
    <cellStyle name="Enter Currency (0) 4 8 2 2" xfId="14842"/>
    <cellStyle name="Enter Currency (0) 4 8 3" xfId="14843"/>
    <cellStyle name="Enter Currency (0) 4 8 4" xfId="34505"/>
    <cellStyle name="Enter Currency (0) 4 8 5" xfId="34506"/>
    <cellStyle name="Enter Currency (0) 4 9" xfId="5490"/>
    <cellStyle name="Enter Currency (0) 4 9 2" xfId="10580"/>
    <cellStyle name="Enter Currency (0) 4 9 2 2" xfId="14844"/>
    <cellStyle name="Enter Currency (0) 4 9 3" xfId="14845"/>
    <cellStyle name="Enter Currency (0) 4 9 4" xfId="34507"/>
    <cellStyle name="Enter Currency (0) 4 9 5" xfId="34508"/>
    <cellStyle name="Enter Currency (0) 5" xfId="385"/>
    <cellStyle name="Enter Currency (0) 5 10" xfId="6015"/>
    <cellStyle name="Enter Currency (0) 5 10 2" xfId="11003"/>
    <cellStyle name="Enter Currency (0) 5 10 2 2" xfId="14846"/>
    <cellStyle name="Enter Currency (0) 5 10 3" xfId="14847"/>
    <cellStyle name="Enter Currency (0) 5 10 4" xfId="34509"/>
    <cellStyle name="Enter Currency (0) 5 10 5" xfId="34510"/>
    <cellStyle name="Enter Currency (0) 5 11" xfId="6713"/>
    <cellStyle name="Enter Currency (0) 5 11 2" xfId="14848"/>
    <cellStyle name="Enter Currency (0) 5 12" xfId="14849"/>
    <cellStyle name="Enter Currency (0) 5 13" xfId="34511"/>
    <cellStyle name="Enter Currency (0) 5 14" xfId="34512"/>
    <cellStyle name="Enter Currency (0) 5 2" xfId="1284"/>
    <cellStyle name="Enter Currency (0) 5 2 2" xfId="7355"/>
    <cellStyle name="Enter Currency (0) 5 2 2 2" xfId="14850"/>
    <cellStyle name="Enter Currency (0) 5 2 3" xfId="14851"/>
    <cellStyle name="Enter Currency (0) 5 2 4" xfId="34513"/>
    <cellStyle name="Enter Currency (0) 5 2 5" xfId="34514"/>
    <cellStyle name="Enter Currency (0) 5 3" xfId="1889"/>
    <cellStyle name="Enter Currency (0) 5 3 2" xfId="7819"/>
    <cellStyle name="Enter Currency (0) 5 3 2 2" xfId="14852"/>
    <cellStyle name="Enter Currency (0) 5 3 3" xfId="14853"/>
    <cellStyle name="Enter Currency (0) 5 3 4" xfId="34515"/>
    <cellStyle name="Enter Currency (0) 5 3 5" xfId="34516"/>
    <cellStyle name="Enter Currency (0) 5 4" xfId="2494"/>
    <cellStyle name="Enter Currency (0) 5 4 2" xfId="8285"/>
    <cellStyle name="Enter Currency (0) 5 4 2 2" xfId="14854"/>
    <cellStyle name="Enter Currency (0) 5 4 3" xfId="14855"/>
    <cellStyle name="Enter Currency (0) 5 4 4" xfId="34517"/>
    <cellStyle name="Enter Currency (0) 5 4 5" xfId="34518"/>
    <cellStyle name="Enter Currency (0) 5 5" xfId="3099"/>
    <cellStyle name="Enter Currency (0) 5 5 2" xfId="8749"/>
    <cellStyle name="Enter Currency (0) 5 5 2 2" xfId="14856"/>
    <cellStyle name="Enter Currency (0) 5 5 3" xfId="14857"/>
    <cellStyle name="Enter Currency (0) 5 5 4" xfId="34519"/>
    <cellStyle name="Enter Currency (0) 5 5 5" xfId="34520"/>
    <cellStyle name="Enter Currency (0) 5 6" xfId="3704"/>
    <cellStyle name="Enter Currency (0) 5 6 2" xfId="9214"/>
    <cellStyle name="Enter Currency (0) 5 6 2 2" xfId="14858"/>
    <cellStyle name="Enter Currency (0) 5 6 3" xfId="14859"/>
    <cellStyle name="Enter Currency (0) 5 6 4" xfId="34521"/>
    <cellStyle name="Enter Currency (0) 5 6 5" xfId="34522"/>
    <cellStyle name="Enter Currency (0) 5 7" xfId="4309"/>
    <cellStyle name="Enter Currency (0) 5 7 2" xfId="9679"/>
    <cellStyle name="Enter Currency (0) 5 7 2 2" xfId="14860"/>
    <cellStyle name="Enter Currency (0) 5 7 3" xfId="14861"/>
    <cellStyle name="Enter Currency (0) 5 7 4" xfId="34523"/>
    <cellStyle name="Enter Currency (0) 5 7 5" xfId="34524"/>
    <cellStyle name="Enter Currency (0) 5 8" xfId="4904"/>
    <cellStyle name="Enter Currency (0) 5 8 2" xfId="10132"/>
    <cellStyle name="Enter Currency (0) 5 8 2 2" xfId="14862"/>
    <cellStyle name="Enter Currency (0) 5 8 3" xfId="14863"/>
    <cellStyle name="Enter Currency (0) 5 8 4" xfId="34525"/>
    <cellStyle name="Enter Currency (0) 5 8 5" xfId="34526"/>
    <cellStyle name="Enter Currency (0) 5 9" xfId="5491"/>
    <cellStyle name="Enter Currency (0) 5 9 2" xfId="10581"/>
    <cellStyle name="Enter Currency (0) 5 9 2 2" xfId="14864"/>
    <cellStyle name="Enter Currency (0) 5 9 3" xfId="14865"/>
    <cellStyle name="Enter Currency (0) 5 9 4" xfId="34527"/>
    <cellStyle name="Enter Currency (0) 5 9 5" xfId="34528"/>
    <cellStyle name="Enter Currency (0) 6" xfId="386"/>
    <cellStyle name="Enter Currency (0) 6 10" xfId="6016"/>
    <cellStyle name="Enter Currency (0) 6 10 2" xfId="11004"/>
    <cellStyle name="Enter Currency (0) 6 10 2 2" xfId="14866"/>
    <cellStyle name="Enter Currency (0) 6 10 3" xfId="14867"/>
    <cellStyle name="Enter Currency (0) 6 10 4" xfId="34529"/>
    <cellStyle name="Enter Currency (0) 6 10 5" xfId="34530"/>
    <cellStyle name="Enter Currency (0) 6 11" xfId="6714"/>
    <cellStyle name="Enter Currency (0) 6 11 2" xfId="14868"/>
    <cellStyle name="Enter Currency (0) 6 12" xfId="14869"/>
    <cellStyle name="Enter Currency (0) 6 13" xfId="34531"/>
    <cellStyle name="Enter Currency (0) 6 14" xfId="34532"/>
    <cellStyle name="Enter Currency (0) 6 2" xfId="1285"/>
    <cellStyle name="Enter Currency (0) 6 2 2" xfId="7356"/>
    <cellStyle name="Enter Currency (0) 6 2 2 2" xfId="14870"/>
    <cellStyle name="Enter Currency (0) 6 2 3" xfId="14871"/>
    <cellStyle name="Enter Currency (0) 6 2 4" xfId="34533"/>
    <cellStyle name="Enter Currency (0) 6 2 5" xfId="34534"/>
    <cellStyle name="Enter Currency (0) 6 3" xfId="1890"/>
    <cellStyle name="Enter Currency (0) 6 3 2" xfId="7820"/>
    <cellStyle name="Enter Currency (0) 6 3 2 2" xfId="14872"/>
    <cellStyle name="Enter Currency (0) 6 3 3" xfId="14873"/>
    <cellStyle name="Enter Currency (0) 6 3 4" xfId="34535"/>
    <cellStyle name="Enter Currency (0) 6 3 5" xfId="34536"/>
    <cellStyle name="Enter Currency (0) 6 4" xfId="2495"/>
    <cellStyle name="Enter Currency (0) 6 4 2" xfId="8286"/>
    <cellStyle name="Enter Currency (0) 6 4 2 2" xfId="14874"/>
    <cellStyle name="Enter Currency (0) 6 4 3" xfId="14875"/>
    <cellStyle name="Enter Currency (0) 6 4 4" xfId="34537"/>
    <cellStyle name="Enter Currency (0) 6 4 5" xfId="34538"/>
    <cellStyle name="Enter Currency (0) 6 5" xfId="3100"/>
    <cellStyle name="Enter Currency (0) 6 5 2" xfId="8750"/>
    <cellStyle name="Enter Currency (0) 6 5 2 2" xfId="14876"/>
    <cellStyle name="Enter Currency (0) 6 5 3" xfId="14877"/>
    <cellStyle name="Enter Currency (0) 6 5 4" xfId="34539"/>
    <cellStyle name="Enter Currency (0) 6 5 5" xfId="34540"/>
    <cellStyle name="Enter Currency (0) 6 6" xfId="3705"/>
    <cellStyle name="Enter Currency (0) 6 6 2" xfId="9215"/>
    <cellStyle name="Enter Currency (0) 6 6 2 2" xfId="14878"/>
    <cellStyle name="Enter Currency (0) 6 6 3" xfId="14879"/>
    <cellStyle name="Enter Currency (0) 6 6 4" xfId="34541"/>
    <cellStyle name="Enter Currency (0) 6 6 5" xfId="34542"/>
    <cellStyle name="Enter Currency (0) 6 7" xfId="4310"/>
    <cellStyle name="Enter Currency (0) 6 7 2" xfId="9680"/>
    <cellStyle name="Enter Currency (0) 6 7 2 2" xfId="14880"/>
    <cellStyle name="Enter Currency (0) 6 7 3" xfId="14881"/>
    <cellStyle name="Enter Currency (0) 6 7 4" xfId="34543"/>
    <cellStyle name="Enter Currency (0) 6 7 5" xfId="34544"/>
    <cellStyle name="Enter Currency (0) 6 8" xfId="4905"/>
    <cellStyle name="Enter Currency (0) 6 8 2" xfId="10133"/>
    <cellStyle name="Enter Currency (0) 6 8 2 2" xfId="14882"/>
    <cellStyle name="Enter Currency (0) 6 8 3" xfId="14883"/>
    <cellStyle name="Enter Currency (0) 6 8 4" xfId="34545"/>
    <cellStyle name="Enter Currency (0) 6 8 5" xfId="34546"/>
    <cellStyle name="Enter Currency (0) 6 9" xfId="5492"/>
    <cellStyle name="Enter Currency (0) 6 9 2" xfId="10582"/>
    <cellStyle name="Enter Currency (0) 6 9 2 2" xfId="14884"/>
    <cellStyle name="Enter Currency (0) 6 9 3" xfId="14885"/>
    <cellStyle name="Enter Currency (0) 6 9 4" xfId="34547"/>
    <cellStyle name="Enter Currency (0) 6 9 5" xfId="34548"/>
    <cellStyle name="Enter Currency (0) 7" xfId="387"/>
    <cellStyle name="Enter Currency (0) 7 10" xfId="6017"/>
    <cellStyle name="Enter Currency (0) 7 10 2" xfId="11005"/>
    <cellStyle name="Enter Currency (0) 7 10 2 2" xfId="14886"/>
    <cellStyle name="Enter Currency (0) 7 10 3" xfId="14887"/>
    <cellStyle name="Enter Currency (0) 7 10 4" xfId="34549"/>
    <cellStyle name="Enter Currency (0) 7 10 5" xfId="34550"/>
    <cellStyle name="Enter Currency (0) 7 11" xfId="6715"/>
    <cellStyle name="Enter Currency (0) 7 11 2" xfId="14888"/>
    <cellStyle name="Enter Currency (0) 7 12" xfId="14889"/>
    <cellStyle name="Enter Currency (0) 7 13" xfId="34551"/>
    <cellStyle name="Enter Currency (0) 7 14" xfId="34552"/>
    <cellStyle name="Enter Currency (0) 7 2" xfId="1286"/>
    <cellStyle name="Enter Currency (0) 7 2 2" xfId="7357"/>
    <cellStyle name="Enter Currency (0) 7 2 2 2" xfId="14890"/>
    <cellStyle name="Enter Currency (0) 7 2 3" xfId="14891"/>
    <cellStyle name="Enter Currency (0) 7 2 4" xfId="34553"/>
    <cellStyle name="Enter Currency (0) 7 2 5" xfId="34554"/>
    <cellStyle name="Enter Currency (0) 7 3" xfId="1891"/>
    <cellStyle name="Enter Currency (0) 7 3 2" xfId="7821"/>
    <cellStyle name="Enter Currency (0) 7 3 2 2" xfId="14892"/>
    <cellStyle name="Enter Currency (0) 7 3 3" xfId="14893"/>
    <cellStyle name="Enter Currency (0) 7 3 4" xfId="34555"/>
    <cellStyle name="Enter Currency (0) 7 3 5" xfId="34556"/>
    <cellStyle name="Enter Currency (0) 7 4" xfId="2496"/>
    <cellStyle name="Enter Currency (0) 7 4 2" xfId="8287"/>
    <cellStyle name="Enter Currency (0) 7 4 2 2" xfId="14894"/>
    <cellStyle name="Enter Currency (0) 7 4 3" xfId="14895"/>
    <cellStyle name="Enter Currency (0) 7 4 4" xfId="34557"/>
    <cellStyle name="Enter Currency (0) 7 4 5" xfId="34558"/>
    <cellStyle name="Enter Currency (0) 7 5" xfId="3101"/>
    <cellStyle name="Enter Currency (0) 7 5 2" xfId="8751"/>
    <cellStyle name="Enter Currency (0) 7 5 2 2" xfId="14896"/>
    <cellStyle name="Enter Currency (0) 7 5 3" xfId="14897"/>
    <cellStyle name="Enter Currency (0) 7 5 4" xfId="34559"/>
    <cellStyle name="Enter Currency (0) 7 5 5" xfId="34560"/>
    <cellStyle name="Enter Currency (0) 7 6" xfId="3706"/>
    <cellStyle name="Enter Currency (0) 7 6 2" xfId="9216"/>
    <cellStyle name="Enter Currency (0) 7 6 2 2" xfId="14898"/>
    <cellStyle name="Enter Currency (0) 7 6 3" xfId="14899"/>
    <cellStyle name="Enter Currency (0) 7 6 4" xfId="34561"/>
    <cellStyle name="Enter Currency (0) 7 6 5" xfId="34562"/>
    <cellStyle name="Enter Currency (0) 7 7" xfId="4311"/>
    <cellStyle name="Enter Currency (0) 7 7 2" xfId="9681"/>
    <cellStyle name="Enter Currency (0) 7 7 2 2" xfId="14900"/>
    <cellStyle name="Enter Currency (0) 7 7 3" xfId="14901"/>
    <cellStyle name="Enter Currency (0) 7 7 4" xfId="34563"/>
    <cellStyle name="Enter Currency (0) 7 7 5" xfId="34564"/>
    <cellStyle name="Enter Currency (0) 7 8" xfId="4906"/>
    <cellStyle name="Enter Currency (0) 7 8 2" xfId="10134"/>
    <cellStyle name="Enter Currency (0) 7 8 2 2" xfId="14902"/>
    <cellStyle name="Enter Currency (0) 7 8 3" xfId="14903"/>
    <cellStyle name="Enter Currency (0) 7 8 4" xfId="34565"/>
    <cellStyle name="Enter Currency (0) 7 8 5" xfId="34566"/>
    <cellStyle name="Enter Currency (0) 7 9" xfId="5493"/>
    <cellStyle name="Enter Currency (0) 7 9 2" xfId="10583"/>
    <cellStyle name="Enter Currency (0) 7 9 2 2" xfId="14904"/>
    <cellStyle name="Enter Currency (0) 7 9 3" xfId="14905"/>
    <cellStyle name="Enter Currency (0) 7 9 4" xfId="34567"/>
    <cellStyle name="Enter Currency (0) 7 9 5" xfId="34568"/>
    <cellStyle name="Enter Currency (0) 8" xfId="388"/>
    <cellStyle name="Enter Currency (0) 8 10" xfId="6018"/>
    <cellStyle name="Enter Currency (0) 8 10 2" xfId="11006"/>
    <cellStyle name="Enter Currency (0) 8 10 2 2" xfId="14906"/>
    <cellStyle name="Enter Currency (0) 8 10 3" xfId="14907"/>
    <cellStyle name="Enter Currency (0) 8 10 4" xfId="34569"/>
    <cellStyle name="Enter Currency (0) 8 10 5" xfId="34570"/>
    <cellStyle name="Enter Currency (0) 8 11" xfId="6716"/>
    <cellStyle name="Enter Currency (0) 8 11 2" xfId="14908"/>
    <cellStyle name="Enter Currency (0) 8 12" xfId="14909"/>
    <cellStyle name="Enter Currency (0) 8 13" xfId="34571"/>
    <cellStyle name="Enter Currency (0) 8 14" xfId="34572"/>
    <cellStyle name="Enter Currency (0) 8 2" xfId="1287"/>
    <cellStyle name="Enter Currency (0) 8 2 2" xfId="7358"/>
    <cellStyle name="Enter Currency (0) 8 2 2 2" xfId="14910"/>
    <cellStyle name="Enter Currency (0) 8 2 3" xfId="14911"/>
    <cellStyle name="Enter Currency (0) 8 2 4" xfId="34573"/>
    <cellStyle name="Enter Currency (0) 8 2 5" xfId="34574"/>
    <cellStyle name="Enter Currency (0) 8 3" xfId="1892"/>
    <cellStyle name="Enter Currency (0) 8 3 2" xfId="7822"/>
    <cellStyle name="Enter Currency (0) 8 3 2 2" xfId="14912"/>
    <cellStyle name="Enter Currency (0) 8 3 3" xfId="14913"/>
    <cellStyle name="Enter Currency (0) 8 3 4" xfId="34575"/>
    <cellStyle name="Enter Currency (0) 8 3 5" xfId="34576"/>
    <cellStyle name="Enter Currency (0) 8 4" xfId="2497"/>
    <cellStyle name="Enter Currency (0) 8 4 2" xfId="8288"/>
    <cellStyle name="Enter Currency (0) 8 4 2 2" xfId="14914"/>
    <cellStyle name="Enter Currency (0) 8 4 3" xfId="14915"/>
    <cellStyle name="Enter Currency (0) 8 4 4" xfId="34577"/>
    <cellStyle name="Enter Currency (0) 8 4 5" xfId="34578"/>
    <cellStyle name="Enter Currency (0) 8 5" xfId="3102"/>
    <cellStyle name="Enter Currency (0) 8 5 2" xfId="8752"/>
    <cellStyle name="Enter Currency (0) 8 5 2 2" xfId="14916"/>
    <cellStyle name="Enter Currency (0) 8 5 3" xfId="14917"/>
    <cellStyle name="Enter Currency (0) 8 5 4" xfId="34579"/>
    <cellStyle name="Enter Currency (0) 8 5 5" xfId="34580"/>
    <cellStyle name="Enter Currency (0) 8 6" xfId="3707"/>
    <cellStyle name="Enter Currency (0) 8 6 2" xfId="9217"/>
    <cellStyle name="Enter Currency (0) 8 6 2 2" xfId="14918"/>
    <cellStyle name="Enter Currency (0) 8 6 3" xfId="14919"/>
    <cellStyle name="Enter Currency (0) 8 6 4" xfId="34581"/>
    <cellStyle name="Enter Currency (0) 8 6 5" xfId="34582"/>
    <cellStyle name="Enter Currency (0) 8 7" xfId="4312"/>
    <cellStyle name="Enter Currency (0) 8 7 2" xfId="9682"/>
    <cellStyle name="Enter Currency (0) 8 7 2 2" xfId="14920"/>
    <cellStyle name="Enter Currency (0) 8 7 3" xfId="14921"/>
    <cellStyle name="Enter Currency (0) 8 7 4" xfId="34583"/>
    <cellStyle name="Enter Currency (0) 8 7 5" xfId="34584"/>
    <cellStyle name="Enter Currency (0) 8 8" xfId="4907"/>
    <cellStyle name="Enter Currency (0) 8 8 2" xfId="10135"/>
    <cellStyle name="Enter Currency (0) 8 8 2 2" xfId="14922"/>
    <cellStyle name="Enter Currency (0) 8 8 3" xfId="14923"/>
    <cellStyle name="Enter Currency (0) 8 8 4" xfId="34585"/>
    <cellStyle name="Enter Currency (0) 8 8 5" xfId="34586"/>
    <cellStyle name="Enter Currency (0) 8 9" xfId="5494"/>
    <cellStyle name="Enter Currency (0) 8 9 2" xfId="10584"/>
    <cellStyle name="Enter Currency (0) 8 9 2 2" xfId="14924"/>
    <cellStyle name="Enter Currency (0) 8 9 3" xfId="14925"/>
    <cellStyle name="Enter Currency (0) 8 9 4" xfId="34587"/>
    <cellStyle name="Enter Currency (0) 8 9 5" xfId="34588"/>
    <cellStyle name="Enter Currency (0) 9" xfId="389"/>
    <cellStyle name="Enter Currency (0) 9 10" xfId="6019"/>
    <cellStyle name="Enter Currency (0) 9 10 2" xfId="11007"/>
    <cellStyle name="Enter Currency (0) 9 10 2 2" xfId="14926"/>
    <cellStyle name="Enter Currency (0) 9 10 3" xfId="14927"/>
    <cellStyle name="Enter Currency (0) 9 10 4" xfId="34589"/>
    <cellStyle name="Enter Currency (0) 9 10 5" xfId="34590"/>
    <cellStyle name="Enter Currency (0) 9 11" xfId="6717"/>
    <cellStyle name="Enter Currency (0) 9 11 2" xfId="14928"/>
    <cellStyle name="Enter Currency (0) 9 12" xfId="14929"/>
    <cellStyle name="Enter Currency (0) 9 13" xfId="34591"/>
    <cellStyle name="Enter Currency (0) 9 14" xfId="34592"/>
    <cellStyle name="Enter Currency (0) 9 2" xfId="1288"/>
    <cellStyle name="Enter Currency (0) 9 2 2" xfId="7359"/>
    <cellStyle name="Enter Currency (0) 9 2 2 2" xfId="14930"/>
    <cellStyle name="Enter Currency (0) 9 2 3" xfId="14931"/>
    <cellStyle name="Enter Currency (0) 9 2 4" xfId="34593"/>
    <cellStyle name="Enter Currency (0) 9 2 5" xfId="34594"/>
    <cellStyle name="Enter Currency (0) 9 3" xfId="1893"/>
    <cellStyle name="Enter Currency (0) 9 3 2" xfId="7823"/>
    <cellStyle name="Enter Currency (0) 9 3 2 2" xfId="14932"/>
    <cellStyle name="Enter Currency (0) 9 3 3" xfId="14933"/>
    <cellStyle name="Enter Currency (0) 9 3 4" xfId="34595"/>
    <cellStyle name="Enter Currency (0) 9 3 5" xfId="34596"/>
    <cellStyle name="Enter Currency (0) 9 4" xfId="2498"/>
    <cellStyle name="Enter Currency (0) 9 4 2" xfId="8289"/>
    <cellStyle name="Enter Currency (0) 9 4 2 2" xfId="14934"/>
    <cellStyle name="Enter Currency (0) 9 4 3" xfId="14935"/>
    <cellStyle name="Enter Currency (0) 9 4 4" xfId="34597"/>
    <cellStyle name="Enter Currency (0) 9 4 5" xfId="34598"/>
    <cellStyle name="Enter Currency (0) 9 5" xfId="3103"/>
    <cellStyle name="Enter Currency (0) 9 5 2" xfId="8753"/>
    <cellStyle name="Enter Currency (0) 9 5 2 2" xfId="14936"/>
    <cellStyle name="Enter Currency (0) 9 5 3" xfId="14937"/>
    <cellStyle name="Enter Currency (0) 9 5 4" xfId="34599"/>
    <cellStyle name="Enter Currency (0) 9 5 5" xfId="34600"/>
    <cellStyle name="Enter Currency (0) 9 6" xfId="3708"/>
    <cellStyle name="Enter Currency (0) 9 6 2" xfId="9218"/>
    <cellStyle name="Enter Currency (0) 9 6 2 2" xfId="14938"/>
    <cellStyle name="Enter Currency (0) 9 6 3" xfId="14939"/>
    <cellStyle name="Enter Currency (0) 9 6 4" xfId="34601"/>
    <cellStyle name="Enter Currency (0) 9 6 5" xfId="34602"/>
    <cellStyle name="Enter Currency (0) 9 7" xfId="4313"/>
    <cellStyle name="Enter Currency (0) 9 7 2" xfId="9683"/>
    <cellStyle name="Enter Currency (0) 9 7 2 2" xfId="14940"/>
    <cellStyle name="Enter Currency (0) 9 7 3" xfId="14941"/>
    <cellStyle name="Enter Currency (0) 9 7 4" xfId="34603"/>
    <cellStyle name="Enter Currency (0) 9 7 5" xfId="34604"/>
    <cellStyle name="Enter Currency (0) 9 8" xfId="4908"/>
    <cellStyle name="Enter Currency (0) 9 8 2" xfId="10136"/>
    <cellStyle name="Enter Currency (0) 9 8 2 2" xfId="14942"/>
    <cellStyle name="Enter Currency (0) 9 8 3" xfId="14943"/>
    <cellStyle name="Enter Currency (0) 9 8 4" xfId="34605"/>
    <cellStyle name="Enter Currency (0) 9 8 5" xfId="34606"/>
    <cellStyle name="Enter Currency (0) 9 9" xfId="5495"/>
    <cellStyle name="Enter Currency (0) 9 9 2" xfId="10585"/>
    <cellStyle name="Enter Currency (0) 9 9 2 2" xfId="14944"/>
    <cellStyle name="Enter Currency (0) 9 9 3" xfId="14945"/>
    <cellStyle name="Enter Currency (0) 9 9 4" xfId="34607"/>
    <cellStyle name="Enter Currency (0) 9 9 5" xfId="34608"/>
    <cellStyle name="Enter Currency (0)_33" xfId="390"/>
    <cellStyle name="Enter Currency (2)" xfId="391"/>
    <cellStyle name="Enter Currency (2) 10" xfId="392"/>
    <cellStyle name="Enter Currency (2) 10 10" xfId="6020"/>
    <cellStyle name="Enter Currency (2) 10 10 2" xfId="11008"/>
    <cellStyle name="Enter Currency (2) 10 10 2 2" xfId="14946"/>
    <cellStyle name="Enter Currency (2) 10 10 3" xfId="14947"/>
    <cellStyle name="Enter Currency (2) 10 10 4" xfId="34609"/>
    <cellStyle name="Enter Currency (2) 10 10 5" xfId="34610"/>
    <cellStyle name="Enter Currency (2) 10 11" xfId="6719"/>
    <cellStyle name="Enter Currency (2) 10 11 2" xfId="14948"/>
    <cellStyle name="Enter Currency (2) 10 12" xfId="14949"/>
    <cellStyle name="Enter Currency (2) 10 13" xfId="34611"/>
    <cellStyle name="Enter Currency (2) 10 14" xfId="34612"/>
    <cellStyle name="Enter Currency (2) 10 2" xfId="1290"/>
    <cellStyle name="Enter Currency (2) 10 2 2" xfId="7361"/>
    <cellStyle name="Enter Currency (2) 10 2 2 2" xfId="14950"/>
    <cellStyle name="Enter Currency (2) 10 2 3" xfId="14951"/>
    <cellStyle name="Enter Currency (2) 10 2 4" xfId="34613"/>
    <cellStyle name="Enter Currency (2) 10 2 5" xfId="34614"/>
    <cellStyle name="Enter Currency (2) 10 3" xfId="1895"/>
    <cellStyle name="Enter Currency (2) 10 3 2" xfId="7825"/>
    <cellStyle name="Enter Currency (2) 10 3 2 2" xfId="14952"/>
    <cellStyle name="Enter Currency (2) 10 3 3" xfId="14953"/>
    <cellStyle name="Enter Currency (2) 10 3 4" xfId="34615"/>
    <cellStyle name="Enter Currency (2) 10 3 5" xfId="34616"/>
    <cellStyle name="Enter Currency (2) 10 4" xfId="2500"/>
    <cellStyle name="Enter Currency (2) 10 4 2" xfId="8291"/>
    <cellStyle name="Enter Currency (2) 10 4 2 2" xfId="14954"/>
    <cellStyle name="Enter Currency (2) 10 4 3" xfId="14955"/>
    <cellStyle name="Enter Currency (2) 10 4 4" xfId="34617"/>
    <cellStyle name="Enter Currency (2) 10 4 5" xfId="34618"/>
    <cellStyle name="Enter Currency (2) 10 5" xfId="3105"/>
    <cellStyle name="Enter Currency (2) 10 5 2" xfId="8755"/>
    <cellStyle name="Enter Currency (2) 10 5 2 2" xfId="14956"/>
    <cellStyle name="Enter Currency (2) 10 5 3" xfId="14957"/>
    <cellStyle name="Enter Currency (2) 10 5 4" xfId="34619"/>
    <cellStyle name="Enter Currency (2) 10 5 5" xfId="34620"/>
    <cellStyle name="Enter Currency (2) 10 6" xfId="3710"/>
    <cellStyle name="Enter Currency (2) 10 6 2" xfId="9219"/>
    <cellStyle name="Enter Currency (2) 10 6 2 2" xfId="14958"/>
    <cellStyle name="Enter Currency (2) 10 6 3" xfId="14959"/>
    <cellStyle name="Enter Currency (2) 10 6 4" xfId="34621"/>
    <cellStyle name="Enter Currency (2) 10 6 5" xfId="34622"/>
    <cellStyle name="Enter Currency (2) 10 7" xfId="4315"/>
    <cellStyle name="Enter Currency (2) 10 7 2" xfId="9685"/>
    <cellStyle name="Enter Currency (2) 10 7 2 2" xfId="14960"/>
    <cellStyle name="Enter Currency (2) 10 7 3" xfId="14961"/>
    <cellStyle name="Enter Currency (2) 10 7 4" xfId="34623"/>
    <cellStyle name="Enter Currency (2) 10 7 5" xfId="34624"/>
    <cellStyle name="Enter Currency (2) 10 8" xfId="4910"/>
    <cellStyle name="Enter Currency (2) 10 8 2" xfId="10138"/>
    <cellStyle name="Enter Currency (2) 10 8 2 2" xfId="14962"/>
    <cellStyle name="Enter Currency (2) 10 8 3" xfId="14963"/>
    <cellStyle name="Enter Currency (2) 10 8 4" xfId="34625"/>
    <cellStyle name="Enter Currency (2) 10 8 5" xfId="34626"/>
    <cellStyle name="Enter Currency (2) 10 9" xfId="5497"/>
    <cellStyle name="Enter Currency (2) 10 9 2" xfId="10587"/>
    <cellStyle name="Enter Currency (2) 10 9 2 2" xfId="14964"/>
    <cellStyle name="Enter Currency (2) 10 9 3" xfId="14965"/>
    <cellStyle name="Enter Currency (2) 10 9 4" xfId="34627"/>
    <cellStyle name="Enter Currency (2) 10 9 5" xfId="34628"/>
    <cellStyle name="Enter Currency (2) 11" xfId="393"/>
    <cellStyle name="Enter Currency (2) 11 10" xfId="6021"/>
    <cellStyle name="Enter Currency (2) 11 10 2" xfId="11009"/>
    <cellStyle name="Enter Currency (2) 11 10 2 2" xfId="14966"/>
    <cellStyle name="Enter Currency (2) 11 10 3" xfId="14967"/>
    <cellStyle name="Enter Currency (2) 11 10 4" xfId="34629"/>
    <cellStyle name="Enter Currency (2) 11 10 5" xfId="34630"/>
    <cellStyle name="Enter Currency (2) 11 11" xfId="6720"/>
    <cellStyle name="Enter Currency (2) 11 11 2" xfId="14968"/>
    <cellStyle name="Enter Currency (2) 11 12" xfId="14969"/>
    <cellStyle name="Enter Currency (2) 11 13" xfId="34631"/>
    <cellStyle name="Enter Currency (2) 11 14" xfId="34632"/>
    <cellStyle name="Enter Currency (2) 11 2" xfId="1291"/>
    <cellStyle name="Enter Currency (2) 11 2 2" xfId="7362"/>
    <cellStyle name="Enter Currency (2) 11 2 2 2" xfId="14970"/>
    <cellStyle name="Enter Currency (2) 11 2 3" xfId="14971"/>
    <cellStyle name="Enter Currency (2) 11 2 4" xfId="34633"/>
    <cellStyle name="Enter Currency (2) 11 2 5" xfId="34634"/>
    <cellStyle name="Enter Currency (2) 11 3" xfId="1896"/>
    <cellStyle name="Enter Currency (2) 11 3 2" xfId="7826"/>
    <cellStyle name="Enter Currency (2) 11 3 2 2" xfId="14972"/>
    <cellStyle name="Enter Currency (2) 11 3 3" xfId="14973"/>
    <cellStyle name="Enter Currency (2) 11 3 4" xfId="34635"/>
    <cellStyle name="Enter Currency (2) 11 3 5" xfId="34636"/>
    <cellStyle name="Enter Currency (2) 11 4" xfId="2501"/>
    <cellStyle name="Enter Currency (2) 11 4 2" xfId="8292"/>
    <cellStyle name="Enter Currency (2) 11 4 2 2" xfId="14974"/>
    <cellStyle name="Enter Currency (2) 11 4 3" xfId="14975"/>
    <cellStyle name="Enter Currency (2) 11 4 4" xfId="34637"/>
    <cellStyle name="Enter Currency (2) 11 4 5" xfId="34638"/>
    <cellStyle name="Enter Currency (2) 11 5" xfId="3106"/>
    <cellStyle name="Enter Currency (2) 11 5 2" xfId="8756"/>
    <cellStyle name="Enter Currency (2) 11 5 2 2" xfId="14976"/>
    <cellStyle name="Enter Currency (2) 11 5 3" xfId="14977"/>
    <cellStyle name="Enter Currency (2) 11 5 4" xfId="34639"/>
    <cellStyle name="Enter Currency (2) 11 5 5" xfId="34640"/>
    <cellStyle name="Enter Currency (2) 11 6" xfId="3711"/>
    <cellStyle name="Enter Currency (2) 11 6 2" xfId="9220"/>
    <cellStyle name="Enter Currency (2) 11 6 2 2" xfId="14978"/>
    <cellStyle name="Enter Currency (2) 11 6 3" xfId="14979"/>
    <cellStyle name="Enter Currency (2) 11 6 4" xfId="34641"/>
    <cellStyle name="Enter Currency (2) 11 6 5" xfId="34642"/>
    <cellStyle name="Enter Currency (2) 11 7" xfId="4316"/>
    <cellStyle name="Enter Currency (2) 11 7 2" xfId="9686"/>
    <cellStyle name="Enter Currency (2) 11 7 2 2" xfId="14980"/>
    <cellStyle name="Enter Currency (2) 11 7 3" xfId="14981"/>
    <cellStyle name="Enter Currency (2) 11 7 4" xfId="34643"/>
    <cellStyle name="Enter Currency (2) 11 7 5" xfId="34644"/>
    <cellStyle name="Enter Currency (2) 11 8" xfId="4911"/>
    <cellStyle name="Enter Currency (2) 11 8 2" xfId="10139"/>
    <cellStyle name="Enter Currency (2) 11 8 2 2" xfId="14982"/>
    <cellStyle name="Enter Currency (2) 11 8 3" xfId="14983"/>
    <cellStyle name="Enter Currency (2) 11 8 4" xfId="34645"/>
    <cellStyle name="Enter Currency (2) 11 8 5" xfId="34646"/>
    <cellStyle name="Enter Currency (2) 11 9" xfId="5498"/>
    <cellStyle name="Enter Currency (2) 11 9 2" xfId="10588"/>
    <cellStyle name="Enter Currency (2) 11 9 2 2" xfId="14984"/>
    <cellStyle name="Enter Currency (2) 11 9 3" xfId="14985"/>
    <cellStyle name="Enter Currency (2) 11 9 4" xfId="34647"/>
    <cellStyle name="Enter Currency (2) 11 9 5" xfId="34648"/>
    <cellStyle name="Enter Currency (2) 12" xfId="394"/>
    <cellStyle name="Enter Currency (2) 12 10" xfId="6022"/>
    <cellStyle name="Enter Currency (2) 12 10 2" xfId="11010"/>
    <cellStyle name="Enter Currency (2) 12 10 2 2" xfId="14986"/>
    <cellStyle name="Enter Currency (2) 12 10 3" xfId="14987"/>
    <cellStyle name="Enter Currency (2) 12 10 4" xfId="34649"/>
    <cellStyle name="Enter Currency (2) 12 10 5" xfId="34650"/>
    <cellStyle name="Enter Currency (2) 12 11" xfId="6721"/>
    <cellStyle name="Enter Currency (2) 12 11 2" xfId="14988"/>
    <cellStyle name="Enter Currency (2) 12 12" xfId="14989"/>
    <cellStyle name="Enter Currency (2) 12 13" xfId="34651"/>
    <cellStyle name="Enter Currency (2) 12 14" xfId="34652"/>
    <cellStyle name="Enter Currency (2) 12 2" xfId="1292"/>
    <cellStyle name="Enter Currency (2) 12 2 2" xfId="7363"/>
    <cellStyle name="Enter Currency (2) 12 2 2 2" xfId="14990"/>
    <cellStyle name="Enter Currency (2) 12 2 3" xfId="14991"/>
    <cellStyle name="Enter Currency (2) 12 2 4" xfId="34653"/>
    <cellStyle name="Enter Currency (2) 12 2 5" xfId="34654"/>
    <cellStyle name="Enter Currency (2) 12 3" xfId="1897"/>
    <cellStyle name="Enter Currency (2) 12 3 2" xfId="7827"/>
    <cellStyle name="Enter Currency (2) 12 3 2 2" xfId="14992"/>
    <cellStyle name="Enter Currency (2) 12 3 3" xfId="14993"/>
    <cellStyle name="Enter Currency (2) 12 3 4" xfId="34655"/>
    <cellStyle name="Enter Currency (2) 12 3 5" xfId="34656"/>
    <cellStyle name="Enter Currency (2) 12 4" xfId="2502"/>
    <cellStyle name="Enter Currency (2) 12 4 2" xfId="8293"/>
    <cellStyle name="Enter Currency (2) 12 4 2 2" xfId="14994"/>
    <cellStyle name="Enter Currency (2) 12 4 3" xfId="14995"/>
    <cellStyle name="Enter Currency (2) 12 4 4" xfId="34657"/>
    <cellStyle name="Enter Currency (2) 12 4 5" xfId="34658"/>
    <cellStyle name="Enter Currency (2) 12 5" xfId="3107"/>
    <cellStyle name="Enter Currency (2) 12 5 2" xfId="8757"/>
    <cellStyle name="Enter Currency (2) 12 5 2 2" xfId="14996"/>
    <cellStyle name="Enter Currency (2) 12 5 3" xfId="14997"/>
    <cellStyle name="Enter Currency (2) 12 5 4" xfId="34659"/>
    <cellStyle name="Enter Currency (2) 12 5 5" xfId="34660"/>
    <cellStyle name="Enter Currency (2) 12 6" xfId="3712"/>
    <cellStyle name="Enter Currency (2) 12 6 2" xfId="9221"/>
    <cellStyle name="Enter Currency (2) 12 6 2 2" xfId="14998"/>
    <cellStyle name="Enter Currency (2) 12 6 3" xfId="14999"/>
    <cellStyle name="Enter Currency (2) 12 6 4" xfId="34661"/>
    <cellStyle name="Enter Currency (2) 12 6 5" xfId="34662"/>
    <cellStyle name="Enter Currency (2) 12 7" xfId="4317"/>
    <cellStyle name="Enter Currency (2) 12 7 2" xfId="9687"/>
    <cellStyle name="Enter Currency (2) 12 7 2 2" xfId="15000"/>
    <cellStyle name="Enter Currency (2) 12 7 3" xfId="15001"/>
    <cellStyle name="Enter Currency (2) 12 7 4" xfId="34663"/>
    <cellStyle name="Enter Currency (2) 12 7 5" xfId="34664"/>
    <cellStyle name="Enter Currency (2) 12 8" xfId="4912"/>
    <cellStyle name="Enter Currency (2) 12 8 2" xfId="10140"/>
    <cellStyle name="Enter Currency (2) 12 8 2 2" xfId="15002"/>
    <cellStyle name="Enter Currency (2) 12 8 3" xfId="15003"/>
    <cellStyle name="Enter Currency (2) 12 8 4" xfId="34665"/>
    <cellStyle name="Enter Currency (2) 12 8 5" xfId="34666"/>
    <cellStyle name="Enter Currency (2) 12 9" xfId="5499"/>
    <cellStyle name="Enter Currency (2) 12 9 2" xfId="10589"/>
    <cellStyle name="Enter Currency (2) 12 9 2 2" xfId="15004"/>
    <cellStyle name="Enter Currency (2) 12 9 3" xfId="15005"/>
    <cellStyle name="Enter Currency (2) 12 9 4" xfId="34667"/>
    <cellStyle name="Enter Currency (2) 12 9 5" xfId="34668"/>
    <cellStyle name="Enter Currency (2) 13" xfId="395"/>
    <cellStyle name="Enter Currency (2) 13 10" xfId="6023"/>
    <cellStyle name="Enter Currency (2) 13 10 2" xfId="11011"/>
    <cellStyle name="Enter Currency (2) 13 10 2 2" xfId="15006"/>
    <cellStyle name="Enter Currency (2) 13 10 3" xfId="15007"/>
    <cellStyle name="Enter Currency (2) 13 10 4" xfId="34669"/>
    <cellStyle name="Enter Currency (2) 13 10 5" xfId="34670"/>
    <cellStyle name="Enter Currency (2) 13 11" xfId="6722"/>
    <cellStyle name="Enter Currency (2) 13 11 2" xfId="15008"/>
    <cellStyle name="Enter Currency (2) 13 12" xfId="15009"/>
    <cellStyle name="Enter Currency (2) 13 13" xfId="34671"/>
    <cellStyle name="Enter Currency (2) 13 14" xfId="34672"/>
    <cellStyle name="Enter Currency (2) 13 2" xfId="1293"/>
    <cellStyle name="Enter Currency (2) 13 2 2" xfId="7364"/>
    <cellStyle name="Enter Currency (2) 13 2 2 2" xfId="15010"/>
    <cellStyle name="Enter Currency (2) 13 2 3" xfId="15011"/>
    <cellStyle name="Enter Currency (2) 13 2 4" xfId="34673"/>
    <cellStyle name="Enter Currency (2) 13 2 5" xfId="34674"/>
    <cellStyle name="Enter Currency (2) 13 3" xfId="1898"/>
    <cellStyle name="Enter Currency (2) 13 3 2" xfId="7828"/>
    <cellStyle name="Enter Currency (2) 13 3 2 2" xfId="15012"/>
    <cellStyle name="Enter Currency (2) 13 3 3" xfId="15013"/>
    <cellStyle name="Enter Currency (2) 13 3 4" xfId="34675"/>
    <cellStyle name="Enter Currency (2) 13 3 5" xfId="34676"/>
    <cellStyle name="Enter Currency (2) 13 4" xfId="2503"/>
    <cellStyle name="Enter Currency (2) 13 4 2" xfId="8294"/>
    <cellStyle name="Enter Currency (2) 13 4 2 2" xfId="15014"/>
    <cellStyle name="Enter Currency (2) 13 4 3" xfId="15015"/>
    <cellStyle name="Enter Currency (2) 13 4 4" xfId="34677"/>
    <cellStyle name="Enter Currency (2) 13 4 5" xfId="34678"/>
    <cellStyle name="Enter Currency (2) 13 5" xfId="3108"/>
    <cellStyle name="Enter Currency (2) 13 5 2" xfId="8758"/>
    <cellStyle name="Enter Currency (2) 13 5 2 2" xfId="15016"/>
    <cellStyle name="Enter Currency (2) 13 5 3" xfId="15017"/>
    <cellStyle name="Enter Currency (2) 13 5 4" xfId="34679"/>
    <cellStyle name="Enter Currency (2) 13 5 5" xfId="34680"/>
    <cellStyle name="Enter Currency (2) 13 6" xfId="3713"/>
    <cellStyle name="Enter Currency (2) 13 6 2" xfId="9222"/>
    <cellStyle name="Enter Currency (2) 13 6 2 2" xfId="15018"/>
    <cellStyle name="Enter Currency (2) 13 6 3" xfId="15019"/>
    <cellStyle name="Enter Currency (2) 13 6 4" xfId="34681"/>
    <cellStyle name="Enter Currency (2) 13 6 5" xfId="34682"/>
    <cellStyle name="Enter Currency (2) 13 7" xfId="4318"/>
    <cellStyle name="Enter Currency (2) 13 7 2" xfId="9688"/>
    <cellStyle name="Enter Currency (2) 13 7 2 2" xfId="15020"/>
    <cellStyle name="Enter Currency (2) 13 7 3" xfId="15021"/>
    <cellStyle name="Enter Currency (2) 13 7 4" xfId="34683"/>
    <cellStyle name="Enter Currency (2) 13 7 5" xfId="34684"/>
    <cellStyle name="Enter Currency (2) 13 8" xfId="4913"/>
    <cellStyle name="Enter Currency (2) 13 8 2" xfId="10141"/>
    <cellStyle name="Enter Currency (2) 13 8 2 2" xfId="15022"/>
    <cellStyle name="Enter Currency (2) 13 8 3" xfId="15023"/>
    <cellStyle name="Enter Currency (2) 13 8 4" xfId="34685"/>
    <cellStyle name="Enter Currency (2) 13 8 5" xfId="34686"/>
    <cellStyle name="Enter Currency (2) 13 9" xfId="5500"/>
    <cellStyle name="Enter Currency (2) 13 9 2" xfId="10590"/>
    <cellStyle name="Enter Currency (2) 13 9 2 2" xfId="15024"/>
    <cellStyle name="Enter Currency (2) 13 9 3" xfId="15025"/>
    <cellStyle name="Enter Currency (2) 13 9 4" xfId="34687"/>
    <cellStyle name="Enter Currency (2) 13 9 5" xfId="34688"/>
    <cellStyle name="Enter Currency (2) 14" xfId="396"/>
    <cellStyle name="Enter Currency (2) 14 10" xfId="6024"/>
    <cellStyle name="Enter Currency (2) 14 10 2" xfId="11012"/>
    <cellStyle name="Enter Currency (2) 14 10 2 2" xfId="15026"/>
    <cellStyle name="Enter Currency (2) 14 10 3" xfId="15027"/>
    <cellStyle name="Enter Currency (2) 14 10 4" xfId="34689"/>
    <cellStyle name="Enter Currency (2) 14 10 5" xfId="34690"/>
    <cellStyle name="Enter Currency (2) 14 11" xfId="6723"/>
    <cellStyle name="Enter Currency (2) 14 11 2" xfId="15028"/>
    <cellStyle name="Enter Currency (2) 14 12" xfId="15029"/>
    <cellStyle name="Enter Currency (2) 14 13" xfId="34691"/>
    <cellStyle name="Enter Currency (2) 14 14" xfId="34692"/>
    <cellStyle name="Enter Currency (2) 14 2" xfId="1294"/>
    <cellStyle name="Enter Currency (2) 14 2 2" xfId="7365"/>
    <cellStyle name="Enter Currency (2) 14 2 2 2" xfId="15030"/>
    <cellStyle name="Enter Currency (2) 14 2 3" xfId="15031"/>
    <cellStyle name="Enter Currency (2) 14 2 4" xfId="34693"/>
    <cellStyle name="Enter Currency (2) 14 2 5" xfId="34694"/>
    <cellStyle name="Enter Currency (2) 14 3" xfId="1899"/>
    <cellStyle name="Enter Currency (2) 14 3 2" xfId="7829"/>
    <cellStyle name="Enter Currency (2) 14 3 2 2" xfId="15032"/>
    <cellStyle name="Enter Currency (2) 14 3 3" xfId="15033"/>
    <cellStyle name="Enter Currency (2) 14 3 4" xfId="34695"/>
    <cellStyle name="Enter Currency (2) 14 3 5" xfId="34696"/>
    <cellStyle name="Enter Currency (2) 14 4" xfId="2504"/>
    <cellStyle name="Enter Currency (2) 14 4 2" xfId="8295"/>
    <cellStyle name="Enter Currency (2) 14 4 2 2" xfId="15034"/>
    <cellStyle name="Enter Currency (2) 14 4 3" xfId="15035"/>
    <cellStyle name="Enter Currency (2) 14 4 4" xfId="34697"/>
    <cellStyle name="Enter Currency (2) 14 4 5" xfId="34698"/>
    <cellStyle name="Enter Currency (2) 14 5" xfId="3109"/>
    <cellStyle name="Enter Currency (2) 14 5 2" xfId="8759"/>
    <cellStyle name="Enter Currency (2) 14 5 2 2" xfId="15036"/>
    <cellStyle name="Enter Currency (2) 14 5 3" xfId="15037"/>
    <cellStyle name="Enter Currency (2) 14 5 4" xfId="34699"/>
    <cellStyle name="Enter Currency (2) 14 5 5" xfId="34700"/>
    <cellStyle name="Enter Currency (2) 14 6" xfId="3714"/>
    <cellStyle name="Enter Currency (2) 14 6 2" xfId="9223"/>
    <cellStyle name="Enter Currency (2) 14 6 2 2" xfId="15038"/>
    <cellStyle name="Enter Currency (2) 14 6 3" xfId="15039"/>
    <cellStyle name="Enter Currency (2) 14 6 4" xfId="34701"/>
    <cellStyle name="Enter Currency (2) 14 6 5" xfId="34702"/>
    <cellStyle name="Enter Currency (2) 14 7" xfId="4319"/>
    <cellStyle name="Enter Currency (2) 14 7 2" xfId="9689"/>
    <cellStyle name="Enter Currency (2) 14 7 2 2" xfId="15040"/>
    <cellStyle name="Enter Currency (2) 14 7 3" xfId="15041"/>
    <cellStyle name="Enter Currency (2) 14 7 4" xfId="34703"/>
    <cellStyle name="Enter Currency (2) 14 7 5" xfId="34704"/>
    <cellStyle name="Enter Currency (2) 14 8" xfId="4914"/>
    <cellStyle name="Enter Currency (2) 14 8 2" xfId="10142"/>
    <cellStyle name="Enter Currency (2) 14 8 2 2" xfId="15042"/>
    <cellStyle name="Enter Currency (2) 14 8 3" xfId="15043"/>
    <cellStyle name="Enter Currency (2) 14 8 4" xfId="34705"/>
    <cellStyle name="Enter Currency (2) 14 8 5" xfId="34706"/>
    <cellStyle name="Enter Currency (2) 14 9" xfId="5501"/>
    <cellStyle name="Enter Currency (2) 14 9 2" xfId="10591"/>
    <cellStyle name="Enter Currency (2) 14 9 2 2" xfId="15044"/>
    <cellStyle name="Enter Currency (2) 14 9 3" xfId="15045"/>
    <cellStyle name="Enter Currency (2) 14 9 4" xfId="34707"/>
    <cellStyle name="Enter Currency (2) 14 9 5" xfId="34708"/>
    <cellStyle name="Enter Currency (2) 15" xfId="397"/>
    <cellStyle name="Enter Currency (2) 15 10" xfId="6025"/>
    <cellStyle name="Enter Currency (2) 15 10 2" xfId="11013"/>
    <cellStyle name="Enter Currency (2) 15 10 2 2" xfId="15046"/>
    <cellStyle name="Enter Currency (2) 15 10 3" xfId="15047"/>
    <cellStyle name="Enter Currency (2) 15 10 4" xfId="34709"/>
    <cellStyle name="Enter Currency (2) 15 10 5" xfId="34710"/>
    <cellStyle name="Enter Currency (2) 15 11" xfId="6724"/>
    <cellStyle name="Enter Currency (2) 15 11 2" xfId="15048"/>
    <cellStyle name="Enter Currency (2) 15 12" xfId="15049"/>
    <cellStyle name="Enter Currency (2) 15 13" xfId="34711"/>
    <cellStyle name="Enter Currency (2) 15 14" xfId="34712"/>
    <cellStyle name="Enter Currency (2) 15 2" xfId="1295"/>
    <cellStyle name="Enter Currency (2) 15 2 2" xfId="7366"/>
    <cellStyle name="Enter Currency (2) 15 2 2 2" xfId="15050"/>
    <cellStyle name="Enter Currency (2) 15 2 3" xfId="15051"/>
    <cellStyle name="Enter Currency (2) 15 2 4" xfId="34713"/>
    <cellStyle name="Enter Currency (2) 15 2 5" xfId="34714"/>
    <cellStyle name="Enter Currency (2) 15 3" xfId="1900"/>
    <cellStyle name="Enter Currency (2) 15 3 2" xfId="7830"/>
    <cellStyle name="Enter Currency (2) 15 3 2 2" xfId="15052"/>
    <cellStyle name="Enter Currency (2) 15 3 3" xfId="15053"/>
    <cellStyle name="Enter Currency (2) 15 3 4" xfId="34715"/>
    <cellStyle name="Enter Currency (2) 15 3 5" xfId="34716"/>
    <cellStyle name="Enter Currency (2) 15 4" xfId="2505"/>
    <cellStyle name="Enter Currency (2) 15 4 2" xfId="8296"/>
    <cellStyle name="Enter Currency (2) 15 4 2 2" xfId="15054"/>
    <cellStyle name="Enter Currency (2) 15 4 3" xfId="15055"/>
    <cellStyle name="Enter Currency (2) 15 4 4" xfId="34717"/>
    <cellStyle name="Enter Currency (2) 15 4 5" xfId="34718"/>
    <cellStyle name="Enter Currency (2) 15 5" xfId="3110"/>
    <cellStyle name="Enter Currency (2) 15 5 2" xfId="8760"/>
    <cellStyle name="Enter Currency (2) 15 5 2 2" xfId="15056"/>
    <cellStyle name="Enter Currency (2) 15 5 3" xfId="15057"/>
    <cellStyle name="Enter Currency (2) 15 5 4" xfId="34719"/>
    <cellStyle name="Enter Currency (2) 15 5 5" xfId="34720"/>
    <cellStyle name="Enter Currency (2) 15 6" xfId="3715"/>
    <cellStyle name="Enter Currency (2) 15 6 2" xfId="9224"/>
    <cellStyle name="Enter Currency (2) 15 6 2 2" xfId="15058"/>
    <cellStyle name="Enter Currency (2) 15 6 3" xfId="15059"/>
    <cellStyle name="Enter Currency (2) 15 6 4" xfId="34721"/>
    <cellStyle name="Enter Currency (2) 15 6 5" xfId="34722"/>
    <cellStyle name="Enter Currency (2) 15 7" xfId="4320"/>
    <cellStyle name="Enter Currency (2) 15 7 2" xfId="9690"/>
    <cellStyle name="Enter Currency (2) 15 7 2 2" xfId="15060"/>
    <cellStyle name="Enter Currency (2) 15 7 3" xfId="15061"/>
    <cellStyle name="Enter Currency (2) 15 7 4" xfId="34723"/>
    <cellStyle name="Enter Currency (2) 15 7 5" xfId="34724"/>
    <cellStyle name="Enter Currency (2) 15 8" xfId="4915"/>
    <cellStyle name="Enter Currency (2) 15 8 2" xfId="10143"/>
    <cellStyle name="Enter Currency (2) 15 8 2 2" xfId="15062"/>
    <cellStyle name="Enter Currency (2) 15 8 3" xfId="15063"/>
    <cellStyle name="Enter Currency (2) 15 8 4" xfId="34725"/>
    <cellStyle name="Enter Currency (2) 15 8 5" xfId="34726"/>
    <cellStyle name="Enter Currency (2) 15 9" xfId="5502"/>
    <cellStyle name="Enter Currency (2) 15 9 2" xfId="10592"/>
    <cellStyle name="Enter Currency (2) 15 9 2 2" xfId="15064"/>
    <cellStyle name="Enter Currency (2) 15 9 3" xfId="15065"/>
    <cellStyle name="Enter Currency (2) 15 9 4" xfId="34727"/>
    <cellStyle name="Enter Currency (2) 15 9 5" xfId="34728"/>
    <cellStyle name="Enter Currency (2) 16" xfId="6718"/>
    <cellStyle name="Enter Currency (2) 16 10" xfId="34729"/>
    <cellStyle name="Enter Currency (2) 16 2" xfId="15066"/>
    <cellStyle name="Enter Currency (2) 16 3" xfId="34730"/>
    <cellStyle name="Enter Currency (2) 16 4" xfId="34731"/>
    <cellStyle name="Enter Currency (2) 16 5" xfId="34732"/>
    <cellStyle name="Enter Currency (2) 16 6" xfId="34733"/>
    <cellStyle name="Enter Currency (2) 16 7" xfId="34734"/>
    <cellStyle name="Enter Currency (2) 16 8" xfId="34735"/>
    <cellStyle name="Enter Currency (2) 16 9" xfId="34736"/>
    <cellStyle name="Enter Currency (2) 17" xfId="15067"/>
    <cellStyle name="Enter Currency (2) 17 10" xfId="34737"/>
    <cellStyle name="Enter Currency (2) 17 2" xfId="34738"/>
    <cellStyle name="Enter Currency (2) 17 3" xfId="34739"/>
    <cellStyle name="Enter Currency (2) 17 4" xfId="34740"/>
    <cellStyle name="Enter Currency (2) 17 5" xfId="34741"/>
    <cellStyle name="Enter Currency (2) 17 6" xfId="34742"/>
    <cellStyle name="Enter Currency (2) 17 7" xfId="34743"/>
    <cellStyle name="Enter Currency (2) 17 8" xfId="34744"/>
    <cellStyle name="Enter Currency (2) 17 9" xfId="34745"/>
    <cellStyle name="Enter Currency (2) 18" xfId="15068"/>
    <cellStyle name="Enter Currency (2) 18 10" xfId="34746"/>
    <cellStyle name="Enter Currency (2) 18 2" xfId="34747"/>
    <cellStyle name="Enter Currency (2) 18 3" xfId="34748"/>
    <cellStyle name="Enter Currency (2) 18 4" xfId="34749"/>
    <cellStyle name="Enter Currency (2) 18 5" xfId="34750"/>
    <cellStyle name="Enter Currency (2) 18 6" xfId="34751"/>
    <cellStyle name="Enter Currency (2) 18 7" xfId="34752"/>
    <cellStyle name="Enter Currency (2) 18 8" xfId="34753"/>
    <cellStyle name="Enter Currency (2) 18 9" xfId="34754"/>
    <cellStyle name="Enter Currency (2) 19" xfId="34755"/>
    <cellStyle name="Enter Currency (2) 2" xfId="398"/>
    <cellStyle name="Enter Currency (2) 2 10" xfId="6026"/>
    <cellStyle name="Enter Currency (2) 2 10 2" xfId="11014"/>
    <cellStyle name="Enter Currency (2) 2 10 2 2" xfId="15069"/>
    <cellStyle name="Enter Currency (2) 2 10 3" xfId="15070"/>
    <cellStyle name="Enter Currency (2) 2 10 4" xfId="34756"/>
    <cellStyle name="Enter Currency (2) 2 10 5" xfId="34757"/>
    <cellStyle name="Enter Currency (2) 2 11" xfId="6725"/>
    <cellStyle name="Enter Currency (2) 2 11 2" xfId="15071"/>
    <cellStyle name="Enter Currency (2) 2 12" xfId="15072"/>
    <cellStyle name="Enter Currency (2) 2 13" xfId="34758"/>
    <cellStyle name="Enter Currency (2) 2 14" xfId="34759"/>
    <cellStyle name="Enter Currency (2) 2 2" xfId="1296"/>
    <cellStyle name="Enter Currency (2) 2 2 2" xfId="7367"/>
    <cellStyle name="Enter Currency (2) 2 2 2 2" xfId="15073"/>
    <cellStyle name="Enter Currency (2) 2 2 3" xfId="15074"/>
    <cellStyle name="Enter Currency (2) 2 2 4" xfId="34760"/>
    <cellStyle name="Enter Currency (2) 2 2 5" xfId="34761"/>
    <cellStyle name="Enter Currency (2) 2 3" xfId="1901"/>
    <cellStyle name="Enter Currency (2) 2 3 2" xfId="7831"/>
    <cellStyle name="Enter Currency (2) 2 3 2 2" xfId="15075"/>
    <cellStyle name="Enter Currency (2) 2 3 3" xfId="15076"/>
    <cellStyle name="Enter Currency (2) 2 3 4" xfId="34762"/>
    <cellStyle name="Enter Currency (2) 2 3 5" xfId="34763"/>
    <cellStyle name="Enter Currency (2) 2 4" xfId="2506"/>
    <cellStyle name="Enter Currency (2) 2 4 2" xfId="8297"/>
    <cellStyle name="Enter Currency (2) 2 4 2 2" xfId="15077"/>
    <cellStyle name="Enter Currency (2) 2 4 3" xfId="15078"/>
    <cellStyle name="Enter Currency (2) 2 4 4" xfId="34764"/>
    <cellStyle name="Enter Currency (2) 2 4 5" xfId="34765"/>
    <cellStyle name="Enter Currency (2) 2 5" xfId="3111"/>
    <cellStyle name="Enter Currency (2) 2 5 2" xfId="8761"/>
    <cellStyle name="Enter Currency (2) 2 5 2 2" xfId="15079"/>
    <cellStyle name="Enter Currency (2) 2 5 3" xfId="15080"/>
    <cellStyle name="Enter Currency (2) 2 5 4" xfId="34766"/>
    <cellStyle name="Enter Currency (2) 2 5 5" xfId="34767"/>
    <cellStyle name="Enter Currency (2) 2 6" xfId="3716"/>
    <cellStyle name="Enter Currency (2) 2 6 2" xfId="9225"/>
    <cellStyle name="Enter Currency (2) 2 6 2 2" xfId="15081"/>
    <cellStyle name="Enter Currency (2) 2 6 3" xfId="15082"/>
    <cellStyle name="Enter Currency (2) 2 6 4" xfId="34768"/>
    <cellStyle name="Enter Currency (2) 2 6 5" xfId="34769"/>
    <cellStyle name="Enter Currency (2) 2 7" xfId="4321"/>
    <cellStyle name="Enter Currency (2) 2 7 2" xfId="9691"/>
    <cellStyle name="Enter Currency (2) 2 7 2 2" xfId="15083"/>
    <cellStyle name="Enter Currency (2) 2 7 3" xfId="15084"/>
    <cellStyle name="Enter Currency (2) 2 7 4" xfId="34770"/>
    <cellStyle name="Enter Currency (2) 2 7 5" xfId="34771"/>
    <cellStyle name="Enter Currency (2) 2 8" xfId="4916"/>
    <cellStyle name="Enter Currency (2) 2 8 2" xfId="10144"/>
    <cellStyle name="Enter Currency (2) 2 8 2 2" xfId="15085"/>
    <cellStyle name="Enter Currency (2) 2 8 3" xfId="15086"/>
    <cellStyle name="Enter Currency (2) 2 8 4" xfId="34772"/>
    <cellStyle name="Enter Currency (2) 2 8 5" xfId="34773"/>
    <cellStyle name="Enter Currency (2) 2 9" xfId="5503"/>
    <cellStyle name="Enter Currency (2) 2 9 2" xfId="10593"/>
    <cellStyle name="Enter Currency (2) 2 9 2 2" xfId="15087"/>
    <cellStyle name="Enter Currency (2) 2 9 3" xfId="15088"/>
    <cellStyle name="Enter Currency (2) 2 9 4" xfId="34774"/>
    <cellStyle name="Enter Currency (2) 2 9 5" xfId="34775"/>
    <cellStyle name="Enter Currency (2) 20" xfId="34776"/>
    <cellStyle name="Enter Currency (2) 21" xfId="34777"/>
    <cellStyle name="Enter Currency (2) 22" xfId="34778"/>
    <cellStyle name="Enter Currency (2) 23" xfId="34779"/>
    <cellStyle name="Enter Currency (2) 24" xfId="34780"/>
    <cellStyle name="Enter Currency (2) 25" xfId="34781"/>
    <cellStyle name="Enter Currency (2) 26" xfId="34782"/>
    <cellStyle name="Enter Currency (2) 27" xfId="34783"/>
    <cellStyle name="Enter Currency (2) 28" xfId="34784"/>
    <cellStyle name="Enter Currency (2) 3" xfId="399"/>
    <cellStyle name="Enter Currency (2) 3 10" xfId="6027"/>
    <cellStyle name="Enter Currency (2) 3 10 2" xfId="11015"/>
    <cellStyle name="Enter Currency (2) 3 10 2 2" xfId="15089"/>
    <cellStyle name="Enter Currency (2) 3 10 3" xfId="15090"/>
    <cellStyle name="Enter Currency (2) 3 10 4" xfId="34785"/>
    <cellStyle name="Enter Currency (2) 3 10 5" xfId="34786"/>
    <cellStyle name="Enter Currency (2) 3 11" xfId="6726"/>
    <cellStyle name="Enter Currency (2) 3 11 2" xfId="15091"/>
    <cellStyle name="Enter Currency (2) 3 12" xfId="15092"/>
    <cellStyle name="Enter Currency (2) 3 13" xfId="34787"/>
    <cellStyle name="Enter Currency (2) 3 14" xfId="34788"/>
    <cellStyle name="Enter Currency (2) 3 2" xfId="1297"/>
    <cellStyle name="Enter Currency (2) 3 2 2" xfId="7368"/>
    <cellStyle name="Enter Currency (2) 3 2 2 2" xfId="15093"/>
    <cellStyle name="Enter Currency (2) 3 2 3" xfId="15094"/>
    <cellStyle name="Enter Currency (2) 3 2 4" xfId="34789"/>
    <cellStyle name="Enter Currency (2) 3 2 5" xfId="34790"/>
    <cellStyle name="Enter Currency (2) 3 3" xfId="1902"/>
    <cellStyle name="Enter Currency (2) 3 3 2" xfId="7832"/>
    <cellStyle name="Enter Currency (2) 3 3 2 2" xfId="15095"/>
    <cellStyle name="Enter Currency (2) 3 3 3" xfId="15096"/>
    <cellStyle name="Enter Currency (2) 3 3 4" xfId="34791"/>
    <cellStyle name="Enter Currency (2) 3 3 5" xfId="34792"/>
    <cellStyle name="Enter Currency (2) 3 4" xfId="2507"/>
    <cellStyle name="Enter Currency (2) 3 4 2" xfId="8298"/>
    <cellStyle name="Enter Currency (2) 3 4 2 2" xfId="15097"/>
    <cellStyle name="Enter Currency (2) 3 4 3" xfId="15098"/>
    <cellStyle name="Enter Currency (2) 3 4 4" xfId="34793"/>
    <cellStyle name="Enter Currency (2) 3 4 5" xfId="34794"/>
    <cellStyle name="Enter Currency (2) 3 5" xfId="3112"/>
    <cellStyle name="Enter Currency (2) 3 5 2" xfId="8762"/>
    <cellStyle name="Enter Currency (2) 3 5 2 2" xfId="15099"/>
    <cellStyle name="Enter Currency (2) 3 5 3" xfId="15100"/>
    <cellStyle name="Enter Currency (2) 3 5 4" xfId="34795"/>
    <cellStyle name="Enter Currency (2) 3 5 5" xfId="34796"/>
    <cellStyle name="Enter Currency (2) 3 6" xfId="3717"/>
    <cellStyle name="Enter Currency (2) 3 6 2" xfId="9226"/>
    <cellStyle name="Enter Currency (2) 3 6 2 2" xfId="15101"/>
    <cellStyle name="Enter Currency (2) 3 6 3" xfId="15102"/>
    <cellStyle name="Enter Currency (2) 3 6 4" xfId="34797"/>
    <cellStyle name="Enter Currency (2) 3 6 5" xfId="34798"/>
    <cellStyle name="Enter Currency (2) 3 7" xfId="4322"/>
    <cellStyle name="Enter Currency (2) 3 7 2" xfId="9692"/>
    <cellStyle name="Enter Currency (2) 3 7 2 2" xfId="15103"/>
    <cellStyle name="Enter Currency (2) 3 7 3" xfId="15104"/>
    <cellStyle name="Enter Currency (2) 3 7 4" xfId="34799"/>
    <cellStyle name="Enter Currency (2) 3 7 5" xfId="34800"/>
    <cellStyle name="Enter Currency (2) 3 8" xfId="4917"/>
    <cellStyle name="Enter Currency (2) 3 8 2" xfId="10145"/>
    <cellStyle name="Enter Currency (2) 3 8 2 2" xfId="15105"/>
    <cellStyle name="Enter Currency (2) 3 8 3" xfId="15106"/>
    <cellStyle name="Enter Currency (2) 3 8 4" xfId="34801"/>
    <cellStyle name="Enter Currency (2) 3 8 5" xfId="34802"/>
    <cellStyle name="Enter Currency (2) 3 9" xfId="5504"/>
    <cellStyle name="Enter Currency (2) 3 9 2" xfId="10594"/>
    <cellStyle name="Enter Currency (2) 3 9 2 2" xfId="15107"/>
    <cellStyle name="Enter Currency (2) 3 9 3" xfId="15108"/>
    <cellStyle name="Enter Currency (2) 3 9 4" xfId="34803"/>
    <cellStyle name="Enter Currency (2) 3 9 5" xfId="34804"/>
    <cellStyle name="Enter Currency (2) 4" xfId="400"/>
    <cellStyle name="Enter Currency (2) 4 10" xfId="6028"/>
    <cellStyle name="Enter Currency (2) 4 10 2" xfId="11016"/>
    <cellStyle name="Enter Currency (2) 4 10 2 2" xfId="15109"/>
    <cellStyle name="Enter Currency (2) 4 10 3" xfId="15110"/>
    <cellStyle name="Enter Currency (2) 4 10 4" xfId="34805"/>
    <cellStyle name="Enter Currency (2) 4 10 5" xfId="34806"/>
    <cellStyle name="Enter Currency (2) 4 11" xfId="6727"/>
    <cellStyle name="Enter Currency (2) 4 11 2" xfId="15111"/>
    <cellStyle name="Enter Currency (2) 4 12" xfId="15112"/>
    <cellStyle name="Enter Currency (2) 4 13" xfId="34807"/>
    <cellStyle name="Enter Currency (2) 4 14" xfId="34808"/>
    <cellStyle name="Enter Currency (2) 4 2" xfId="1298"/>
    <cellStyle name="Enter Currency (2) 4 2 2" xfId="7369"/>
    <cellStyle name="Enter Currency (2) 4 2 2 2" xfId="15113"/>
    <cellStyle name="Enter Currency (2) 4 2 3" xfId="15114"/>
    <cellStyle name="Enter Currency (2) 4 2 4" xfId="34809"/>
    <cellStyle name="Enter Currency (2) 4 2 5" xfId="34810"/>
    <cellStyle name="Enter Currency (2) 4 3" xfId="1903"/>
    <cellStyle name="Enter Currency (2) 4 3 2" xfId="7833"/>
    <cellStyle name="Enter Currency (2) 4 3 2 2" xfId="15115"/>
    <cellStyle name="Enter Currency (2) 4 3 3" xfId="15116"/>
    <cellStyle name="Enter Currency (2) 4 3 4" xfId="34811"/>
    <cellStyle name="Enter Currency (2) 4 3 5" xfId="34812"/>
    <cellStyle name="Enter Currency (2) 4 4" xfId="2508"/>
    <cellStyle name="Enter Currency (2) 4 4 2" xfId="8299"/>
    <cellStyle name="Enter Currency (2) 4 4 2 2" xfId="15117"/>
    <cellStyle name="Enter Currency (2) 4 4 3" xfId="15118"/>
    <cellStyle name="Enter Currency (2) 4 4 4" xfId="34813"/>
    <cellStyle name="Enter Currency (2) 4 4 5" xfId="34814"/>
    <cellStyle name="Enter Currency (2) 4 5" xfId="3113"/>
    <cellStyle name="Enter Currency (2) 4 5 2" xfId="8763"/>
    <cellStyle name="Enter Currency (2) 4 5 2 2" xfId="15119"/>
    <cellStyle name="Enter Currency (2) 4 5 3" xfId="15120"/>
    <cellStyle name="Enter Currency (2) 4 5 4" xfId="34815"/>
    <cellStyle name="Enter Currency (2) 4 5 5" xfId="34816"/>
    <cellStyle name="Enter Currency (2) 4 6" xfId="3718"/>
    <cellStyle name="Enter Currency (2) 4 6 2" xfId="9227"/>
    <cellStyle name="Enter Currency (2) 4 6 2 2" xfId="15121"/>
    <cellStyle name="Enter Currency (2) 4 6 3" xfId="15122"/>
    <cellStyle name="Enter Currency (2) 4 6 4" xfId="34817"/>
    <cellStyle name="Enter Currency (2) 4 6 5" xfId="34818"/>
    <cellStyle name="Enter Currency (2) 4 7" xfId="4323"/>
    <cellStyle name="Enter Currency (2) 4 7 2" xfId="9693"/>
    <cellStyle name="Enter Currency (2) 4 7 2 2" xfId="15123"/>
    <cellStyle name="Enter Currency (2) 4 7 3" xfId="15124"/>
    <cellStyle name="Enter Currency (2) 4 7 4" xfId="34819"/>
    <cellStyle name="Enter Currency (2) 4 7 5" xfId="34820"/>
    <cellStyle name="Enter Currency (2) 4 8" xfId="4918"/>
    <cellStyle name="Enter Currency (2) 4 8 2" xfId="10146"/>
    <cellStyle name="Enter Currency (2) 4 8 2 2" xfId="15125"/>
    <cellStyle name="Enter Currency (2) 4 8 3" xfId="15126"/>
    <cellStyle name="Enter Currency (2) 4 8 4" xfId="34821"/>
    <cellStyle name="Enter Currency (2) 4 8 5" xfId="34822"/>
    <cellStyle name="Enter Currency (2) 4 9" xfId="5505"/>
    <cellStyle name="Enter Currency (2) 4 9 2" xfId="10595"/>
    <cellStyle name="Enter Currency (2) 4 9 2 2" xfId="15127"/>
    <cellStyle name="Enter Currency (2) 4 9 3" xfId="15128"/>
    <cellStyle name="Enter Currency (2) 4 9 4" xfId="34823"/>
    <cellStyle name="Enter Currency (2) 4 9 5" xfId="34824"/>
    <cellStyle name="Enter Currency (2) 5" xfId="401"/>
    <cellStyle name="Enter Currency (2) 5 10" xfId="6029"/>
    <cellStyle name="Enter Currency (2) 5 10 2" xfId="11017"/>
    <cellStyle name="Enter Currency (2) 5 10 2 2" xfId="15129"/>
    <cellStyle name="Enter Currency (2) 5 10 3" xfId="15130"/>
    <cellStyle name="Enter Currency (2) 5 10 4" xfId="34825"/>
    <cellStyle name="Enter Currency (2) 5 10 5" xfId="34826"/>
    <cellStyle name="Enter Currency (2) 5 11" xfId="6728"/>
    <cellStyle name="Enter Currency (2) 5 11 2" xfId="15131"/>
    <cellStyle name="Enter Currency (2) 5 12" xfId="15132"/>
    <cellStyle name="Enter Currency (2) 5 13" xfId="34827"/>
    <cellStyle name="Enter Currency (2) 5 14" xfId="34828"/>
    <cellStyle name="Enter Currency (2) 5 2" xfId="1299"/>
    <cellStyle name="Enter Currency (2) 5 2 2" xfId="7370"/>
    <cellStyle name="Enter Currency (2) 5 2 2 2" xfId="15133"/>
    <cellStyle name="Enter Currency (2) 5 2 3" xfId="15134"/>
    <cellStyle name="Enter Currency (2) 5 2 4" xfId="34829"/>
    <cellStyle name="Enter Currency (2) 5 2 5" xfId="34830"/>
    <cellStyle name="Enter Currency (2) 5 3" xfId="1904"/>
    <cellStyle name="Enter Currency (2) 5 3 2" xfId="7834"/>
    <cellStyle name="Enter Currency (2) 5 3 2 2" xfId="15135"/>
    <cellStyle name="Enter Currency (2) 5 3 3" xfId="15136"/>
    <cellStyle name="Enter Currency (2) 5 3 4" xfId="34831"/>
    <cellStyle name="Enter Currency (2) 5 3 5" xfId="34832"/>
    <cellStyle name="Enter Currency (2) 5 4" xfId="2509"/>
    <cellStyle name="Enter Currency (2) 5 4 2" xfId="8300"/>
    <cellStyle name="Enter Currency (2) 5 4 2 2" xfId="15137"/>
    <cellStyle name="Enter Currency (2) 5 4 3" xfId="15138"/>
    <cellStyle name="Enter Currency (2) 5 4 4" xfId="34833"/>
    <cellStyle name="Enter Currency (2) 5 4 5" xfId="34834"/>
    <cellStyle name="Enter Currency (2) 5 5" xfId="3114"/>
    <cellStyle name="Enter Currency (2) 5 5 2" xfId="8764"/>
    <cellStyle name="Enter Currency (2) 5 5 2 2" xfId="15139"/>
    <cellStyle name="Enter Currency (2) 5 5 3" xfId="15140"/>
    <cellStyle name="Enter Currency (2) 5 5 4" xfId="34835"/>
    <cellStyle name="Enter Currency (2) 5 5 5" xfId="34836"/>
    <cellStyle name="Enter Currency (2) 5 6" xfId="3719"/>
    <cellStyle name="Enter Currency (2) 5 6 2" xfId="9228"/>
    <cellStyle name="Enter Currency (2) 5 6 2 2" xfId="15141"/>
    <cellStyle name="Enter Currency (2) 5 6 3" xfId="15142"/>
    <cellStyle name="Enter Currency (2) 5 6 4" xfId="34837"/>
    <cellStyle name="Enter Currency (2) 5 6 5" xfId="34838"/>
    <cellStyle name="Enter Currency (2) 5 7" xfId="4324"/>
    <cellStyle name="Enter Currency (2) 5 7 2" xfId="9694"/>
    <cellStyle name="Enter Currency (2) 5 7 2 2" xfId="15143"/>
    <cellStyle name="Enter Currency (2) 5 7 3" xfId="15144"/>
    <cellStyle name="Enter Currency (2) 5 7 4" xfId="34839"/>
    <cellStyle name="Enter Currency (2) 5 7 5" xfId="34840"/>
    <cellStyle name="Enter Currency (2) 5 8" xfId="4919"/>
    <cellStyle name="Enter Currency (2) 5 8 2" xfId="10147"/>
    <cellStyle name="Enter Currency (2) 5 8 2 2" xfId="15145"/>
    <cellStyle name="Enter Currency (2) 5 8 3" xfId="15146"/>
    <cellStyle name="Enter Currency (2) 5 8 4" xfId="34841"/>
    <cellStyle name="Enter Currency (2) 5 8 5" xfId="34842"/>
    <cellStyle name="Enter Currency (2) 5 9" xfId="5506"/>
    <cellStyle name="Enter Currency (2) 5 9 2" xfId="10596"/>
    <cellStyle name="Enter Currency (2) 5 9 2 2" xfId="15147"/>
    <cellStyle name="Enter Currency (2) 5 9 3" xfId="15148"/>
    <cellStyle name="Enter Currency (2) 5 9 4" xfId="34843"/>
    <cellStyle name="Enter Currency (2) 5 9 5" xfId="34844"/>
    <cellStyle name="Enter Currency (2) 6" xfId="402"/>
    <cellStyle name="Enter Currency (2) 6 10" xfId="6030"/>
    <cellStyle name="Enter Currency (2) 6 10 2" xfId="11018"/>
    <cellStyle name="Enter Currency (2) 6 10 2 2" xfId="15149"/>
    <cellStyle name="Enter Currency (2) 6 10 3" xfId="15150"/>
    <cellStyle name="Enter Currency (2) 6 10 4" xfId="34845"/>
    <cellStyle name="Enter Currency (2) 6 10 5" xfId="34846"/>
    <cellStyle name="Enter Currency (2) 6 11" xfId="6729"/>
    <cellStyle name="Enter Currency (2) 6 11 2" xfId="15151"/>
    <cellStyle name="Enter Currency (2) 6 12" xfId="15152"/>
    <cellStyle name="Enter Currency (2) 6 13" xfId="34847"/>
    <cellStyle name="Enter Currency (2) 6 14" xfId="34848"/>
    <cellStyle name="Enter Currency (2) 6 2" xfId="1300"/>
    <cellStyle name="Enter Currency (2) 6 2 2" xfId="7371"/>
    <cellStyle name="Enter Currency (2) 6 2 2 2" xfId="15153"/>
    <cellStyle name="Enter Currency (2) 6 2 3" xfId="15154"/>
    <cellStyle name="Enter Currency (2) 6 2 4" xfId="34849"/>
    <cellStyle name="Enter Currency (2) 6 2 5" xfId="34850"/>
    <cellStyle name="Enter Currency (2) 6 3" xfId="1905"/>
    <cellStyle name="Enter Currency (2) 6 3 2" xfId="7835"/>
    <cellStyle name="Enter Currency (2) 6 3 2 2" xfId="15155"/>
    <cellStyle name="Enter Currency (2) 6 3 3" xfId="15156"/>
    <cellStyle name="Enter Currency (2) 6 3 4" xfId="34851"/>
    <cellStyle name="Enter Currency (2) 6 3 5" xfId="34852"/>
    <cellStyle name="Enter Currency (2) 6 4" xfId="2510"/>
    <cellStyle name="Enter Currency (2) 6 4 2" xfId="8301"/>
    <cellStyle name="Enter Currency (2) 6 4 2 2" xfId="15157"/>
    <cellStyle name="Enter Currency (2) 6 4 3" xfId="15158"/>
    <cellStyle name="Enter Currency (2) 6 4 4" xfId="34853"/>
    <cellStyle name="Enter Currency (2) 6 4 5" xfId="34854"/>
    <cellStyle name="Enter Currency (2) 6 5" xfId="3115"/>
    <cellStyle name="Enter Currency (2) 6 5 2" xfId="8765"/>
    <cellStyle name="Enter Currency (2) 6 5 2 2" xfId="15159"/>
    <cellStyle name="Enter Currency (2) 6 5 3" xfId="15160"/>
    <cellStyle name="Enter Currency (2) 6 5 4" xfId="34855"/>
    <cellStyle name="Enter Currency (2) 6 5 5" xfId="34856"/>
    <cellStyle name="Enter Currency (2) 6 6" xfId="3720"/>
    <cellStyle name="Enter Currency (2) 6 6 2" xfId="9229"/>
    <cellStyle name="Enter Currency (2) 6 6 2 2" xfId="15161"/>
    <cellStyle name="Enter Currency (2) 6 6 3" xfId="15162"/>
    <cellStyle name="Enter Currency (2) 6 6 4" xfId="34857"/>
    <cellStyle name="Enter Currency (2) 6 6 5" xfId="34858"/>
    <cellStyle name="Enter Currency (2) 6 7" xfId="4325"/>
    <cellStyle name="Enter Currency (2) 6 7 2" xfId="9695"/>
    <cellStyle name="Enter Currency (2) 6 7 2 2" xfId="15163"/>
    <cellStyle name="Enter Currency (2) 6 7 3" xfId="15164"/>
    <cellStyle name="Enter Currency (2) 6 7 4" xfId="34859"/>
    <cellStyle name="Enter Currency (2) 6 7 5" xfId="34860"/>
    <cellStyle name="Enter Currency (2) 6 8" xfId="4920"/>
    <cellStyle name="Enter Currency (2) 6 8 2" xfId="10148"/>
    <cellStyle name="Enter Currency (2) 6 8 2 2" xfId="15165"/>
    <cellStyle name="Enter Currency (2) 6 8 3" xfId="15166"/>
    <cellStyle name="Enter Currency (2) 6 8 4" xfId="34861"/>
    <cellStyle name="Enter Currency (2) 6 8 5" xfId="34862"/>
    <cellStyle name="Enter Currency (2) 6 9" xfId="5507"/>
    <cellStyle name="Enter Currency (2) 6 9 2" xfId="10597"/>
    <cellStyle name="Enter Currency (2) 6 9 2 2" xfId="15167"/>
    <cellStyle name="Enter Currency (2) 6 9 3" xfId="15168"/>
    <cellStyle name="Enter Currency (2) 6 9 4" xfId="34863"/>
    <cellStyle name="Enter Currency (2) 6 9 5" xfId="34864"/>
    <cellStyle name="Enter Currency (2) 7" xfId="403"/>
    <cellStyle name="Enter Currency (2) 7 10" xfId="6031"/>
    <cellStyle name="Enter Currency (2) 7 10 2" xfId="11019"/>
    <cellStyle name="Enter Currency (2) 7 10 2 2" xfId="15169"/>
    <cellStyle name="Enter Currency (2) 7 10 3" xfId="15170"/>
    <cellStyle name="Enter Currency (2) 7 10 4" xfId="34865"/>
    <cellStyle name="Enter Currency (2) 7 10 5" xfId="34866"/>
    <cellStyle name="Enter Currency (2) 7 11" xfId="6730"/>
    <cellStyle name="Enter Currency (2) 7 11 2" xfId="15171"/>
    <cellStyle name="Enter Currency (2) 7 12" xfId="15172"/>
    <cellStyle name="Enter Currency (2) 7 13" xfId="34867"/>
    <cellStyle name="Enter Currency (2) 7 14" xfId="34868"/>
    <cellStyle name="Enter Currency (2) 7 2" xfId="1301"/>
    <cellStyle name="Enter Currency (2) 7 2 2" xfId="7372"/>
    <cellStyle name="Enter Currency (2) 7 2 2 2" xfId="15173"/>
    <cellStyle name="Enter Currency (2) 7 2 3" xfId="15174"/>
    <cellStyle name="Enter Currency (2) 7 2 4" xfId="34869"/>
    <cellStyle name="Enter Currency (2) 7 2 5" xfId="34870"/>
    <cellStyle name="Enter Currency (2) 7 3" xfId="1906"/>
    <cellStyle name="Enter Currency (2) 7 3 2" xfId="7836"/>
    <cellStyle name="Enter Currency (2) 7 3 2 2" xfId="15175"/>
    <cellStyle name="Enter Currency (2) 7 3 3" xfId="15176"/>
    <cellStyle name="Enter Currency (2) 7 3 4" xfId="34871"/>
    <cellStyle name="Enter Currency (2) 7 3 5" xfId="34872"/>
    <cellStyle name="Enter Currency (2) 7 4" xfId="2511"/>
    <cellStyle name="Enter Currency (2) 7 4 2" xfId="8302"/>
    <cellStyle name="Enter Currency (2) 7 4 2 2" xfId="15177"/>
    <cellStyle name="Enter Currency (2) 7 4 3" xfId="15178"/>
    <cellStyle name="Enter Currency (2) 7 4 4" xfId="34873"/>
    <cellStyle name="Enter Currency (2) 7 4 5" xfId="34874"/>
    <cellStyle name="Enter Currency (2) 7 5" xfId="3116"/>
    <cellStyle name="Enter Currency (2) 7 5 2" xfId="8766"/>
    <cellStyle name="Enter Currency (2) 7 5 2 2" xfId="15179"/>
    <cellStyle name="Enter Currency (2) 7 5 3" xfId="15180"/>
    <cellStyle name="Enter Currency (2) 7 5 4" xfId="34875"/>
    <cellStyle name="Enter Currency (2) 7 5 5" xfId="34876"/>
    <cellStyle name="Enter Currency (2) 7 6" xfId="3721"/>
    <cellStyle name="Enter Currency (2) 7 6 2" xfId="9230"/>
    <cellStyle name="Enter Currency (2) 7 6 2 2" xfId="15181"/>
    <cellStyle name="Enter Currency (2) 7 6 3" xfId="15182"/>
    <cellStyle name="Enter Currency (2) 7 6 4" xfId="34877"/>
    <cellStyle name="Enter Currency (2) 7 6 5" xfId="34878"/>
    <cellStyle name="Enter Currency (2) 7 7" xfId="4326"/>
    <cellStyle name="Enter Currency (2) 7 7 2" xfId="9696"/>
    <cellStyle name="Enter Currency (2) 7 7 2 2" xfId="15183"/>
    <cellStyle name="Enter Currency (2) 7 7 3" xfId="15184"/>
    <cellStyle name="Enter Currency (2) 7 7 4" xfId="34879"/>
    <cellStyle name="Enter Currency (2) 7 7 5" xfId="34880"/>
    <cellStyle name="Enter Currency (2) 7 8" xfId="4921"/>
    <cellStyle name="Enter Currency (2) 7 8 2" xfId="10149"/>
    <cellStyle name="Enter Currency (2) 7 8 2 2" xfId="15185"/>
    <cellStyle name="Enter Currency (2) 7 8 3" xfId="15186"/>
    <cellStyle name="Enter Currency (2) 7 8 4" xfId="34881"/>
    <cellStyle name="Enter Currency (2) 7 8 5" xfId="34882"/>
    <cellStyle name="Enter Currency (2) 7 9" xfId="5508"/>
    <cellStyle name="Enter Currency (2) 7 9 2" xfId="10598"/>
    <cellStyle name="Enter Currency (2) 7 9 2 2" xfId="15187"/>
    <cellStyle name="Enter Currency (2) 7 9 3" xfId="15188"/>
    <cellStyle name="Enter Currency (2) 7 9 4" xfId="34883"/>
    <cellStyle name="Enter Currency (2) 7 9 5" xfId="34884"/>
    <cellStyle name="Enter Currency (2) 8" xfId="404"/>
    <cellStyle name="Enter Currency (2) 8 10" xfId="6032"/>
    <cellStyle name="Enter Currency (2) 8 10 2" xfId="11020"/>
    <cellStyle name="Enter Currency (2) 8 10 2 2" xfId="15189"/>
    <cellStyle name="Enter Currency (2) 8 10 3" xfId="15190"/>
    <cellStyle name="Enter Currency (2) 8 10 4" xfId="34885"/>
    <cellStyle name="Enter Currency (2) 8 10 5" xfId="34886"/>
    <cellStyle name="Enter Currency (2) 8 11" xfId="6731"/>
    <cellStyle name="Enter Currency (2) 8 11 2" xfId="15191"/>
    <cellStyle name="Enter Currency (2) 8 12" xfId="15192"/>
    <cellStyle name="Enter Currency (2) 8 13" xfId="34887"/>
    <cellStyle name="Enter Currency (2) 8 14" xfId="34888"/>
    <cellStyle name="Enter Currency (2) 8 2" xfId="1302"/>
    <cellStyle name="Enter Currency (2) 8 2 2" xfId="7373"/>
    <cellStyle name="Enter Currency (2) 8 2 2 2" xfId="15193"/>
    <cellStyle name="Enter Currency (2) 8 2 3" xfId="15194"/>
    <cellStyle name="Enter Currency (2) 8 2 4" xfId="34889"/>
    <cellStyle name="Enter Currency (2) 8 2 5" xfId="34890"/>
    <cellStyle name="Enter Currency (2) 8 3" xfId="1907"/>
    <cellStyle name="Enter Currency (2) 8 3 2" xfId="7837"/>
    <cellStyle name="Enter Currency (2) 8 3 2 2" xfId="15195"/>
    <cellStyle name="Enter Currency (2) 8 3 3" xfId="15196"/>
    <cellStyle name="Enter Currency (2) 8 3 4" xfId="34891"/>
    <cellStyle name="Enter Currency (2) 8 3 5" xfId="34892"/>
    <cellStyle name="Enter Currency (2) 8 4" xfId="2512"/>
    <cellStyle name="Enter Currency (2) 8 4 2" xfId="8303"/>
    <cellStyle name="Enter Currency (2) 8 4 2 2" xfId="15197"/>
    <cellStyle name="Enter Currency (2) 8 4 3" xfId="15198"/>
    <cellStyle name="Enter Currency (2) 8 4 4" xfId="34893"/>
    <cellStyle name="Enter Currency (2) 8 4 5" xfId="34894"/>
    <cellStyle name="Enter Currency (2) 8 5" xfId="3117"/>
    <cellStyle name="Enter Currency (2) 8 5 2" xfId="8767"/>
    <cellStyle name="Enter Currency (2) 8 5 2 2" xfId="15199"/>
    <cellStyle name="Enter Currency (2) 8 5 3" xfId="15200"/>
    <cellStyle name="Enter Currency (2) 8 5 4" xfId="34895"/>
    <cellStyle name="Enter Currency (2) 8 5 5" xfId="34896"/>
    <cellStyle name="Enter Currency (2) 8 6" xfId="3722"/>
    <cellStyle name="Enter Currency (2) 8 6 2" xfId="9231"/>
    <cellStyle name="Enter Currency (2) 8 6 2 2" xfId="15201"/>
    <cellStyle name="Enter Currency (2) 8 6 3" xfId="15202"/>
    <cellStyle name="Enter Currency (2) 8 6 4" xfId="34897"/>
    <cellStyle name="Enter Currency (2) 8 6 5" xfId="34898"/>
    <cellStyle name="Enter Currency (2) 8 7" xfId="4327"/>
    <cellStyle name="Enter Currency (2) 8 7 2" xfId="9697"/>
    <cellStyle name="Enter Currency (2) 8 7 2 2" xfId="15203"/>
    <cellStyle name="Enter Currency (2) 8 7 3" xfId="15204"/>
    <cellStyle name="Enter Currency (2) 8 7 4" xfId="34899"/>
    <cellStyle name="Enter Currency (2) 8 7 5" xfId="34900"/>
    <cellStyle name="Enter Currency (2) 8 8" xfId="4922"/>
    <cellStyle name="Enter Currency (2) 8 8 2" xfId="10150"/>
    <cellStyle name="Enter Currency (2) 8 8 2 2" xfId="15205"/>
    <cellStyle name="Enter Currency (2) 8 8 3" xfId="15206"/>
    <cellStyle name="Enter Currency (2) 8 8 4" xfId="34901"/>
    <cellStyle name="Enter Currency (2) 8 8 5" xfId="34902"/>
    <cellStyle name="Enter Currency (2) 8 9" xfId="5509"/>
    <cellStyle name="Enter Currency (2) 8 9 2" xfId="10599"/>
    <cellStyle name="Enter Currency (2) 8 9 2 2" xfId="15207"/>
    <cellStyle name="Enter Currency (2) 8 9 3" xfId="15208"/>
    <cellStyle name="Enter Currency (2) 8 9 4" xfId="34903"/>
    <cellStyle name="Enter Currency (2) 8 9 5" xfId="34904"/>
    <cellStyle name="Enter Currency (2) 9" xfId="405"/>
    <cellStyle name="Enter Currency (2) 9 10" xfId="6033"/>
    <cellStyle name="Enter Currency (2) 9 10 2" xfId="11021"/>
    <cellStyle name="Enter Currency (2) 9 10 2 2" xfId="15209"/>
    <cellStyle name="Enter Currency (2) 9 10 3" xfId="15210"/>
    <cellStyle name="Enter Currency (2) 9 10 4" xfId="34905"/>
    <cellStyle name="Enter Currency (2) 9 10 5" xfId="34906"/>
    <cellStyle name="Enter Currency (2) 9 11" xfId="6732"/>
    <cellStyle name="Enter Currency (2) 9 11 2" xfId="15211"/>
    <cellStyle name="Enter Currency (2) 9 12" xfId="15212"/>
    <cellStyle name="Enter Currency (2) 9 13" xfId="34907"/>
    <cellStyle name="Enter Currency (2) 9 14" xfId="34908"/>
    <cellStyle name="Enter Currency (2) 9 2" xfId="1303"/>
    <cellStyle name="Enter Currency (2) 9 2 2" xfId="7374"/>
    <cellStyle name="Enter Currency (2) 9 2 2 2" xfId="15213"/>
    <cellStyle name="Enter Currency (2) 9 2 3" xfId="15214"/>
    <cellStyle name="Enter Currency (2) 9 2 4" xfId="34909"/>
    <cellStyle name="Enter Currency (2) 9 2 5" xfId="34910"/>
    <cellStyle name="Enter Currency (2) 9 3" xfId="1908"/>
    <cellStyle name="Enter Currency (2) 9 3 2" xfId="7838"/>
    <cellStyle name="Enter Currency (2) 9 3 2 2" xfId="15215"/>
    <cellStyle name="Enter Currency (2) 9 3 3" xfId="15216"/>
    <cellStyle name="Enter Currency (2) 9 3 4" xfId="34911"/>
    <cellStyle name="Enter Currency (2) 9 3 5" xfId="34912"/>
    <cellStyle name="Enter Currency (2) 9 4" xfId="2513"/>
    <cellStyle name="Enter Currency (2) 9 4 2" xfId="8304"/>
    <cellStyle name="Enter Currency (2) 9 4 2 2" xfId="15217"/>
    <cellStyle name="Enter Currency (2) 9 4 3" xfId="15218"/>
    <cellStyle name="Enter Currency (2) 9 4 4" xfId="34913"/>
    <cellStyle name="Enter Currency (2) 9 4 5" xfId="34914"/>
    <cellStyle name="Enter Currency (2) 9 5" xfId="3118"/>
    <cellStyle name="Enter Currency (2) 9 5 2" xfId="8768"/>
    <cellStyle name="Enter Currency (2) 9 5 2 2" xfId="15219"/>
    <cellStyle name="Enter Currency (2) 9 5 3" xfId="15220"/>
    <cellStyle name="Enter Currency (2) 9 5 4" xfId="34915"/>
    <cellStyle name="Enter Currency (2) 9 5 5" xfId="34916"/>
    <cellStyle name="Enter Currency (2) 9 6" xfId="3723"/>
    <cellStyle name="Enter Currency (2) 9 6 2" xfId="9232"/>
    <cellStyle name="Enter Currency (2) 9 6 2 2" xfId="15221"/>
    <cellStyle name="Enter Currency (2) 9 6 3" xfId="15222"/>
    <cellStyle name="Enter Currency (2) 9 6 4" xfId="34917"/>
    <cellStyle name="Enter Currency (2) 9 6 5" xfId="34918"/>
    <cellStyle name="Enter Currency (2) 9 7" xfId="4328"/>
    <cellStyle name="Enter Currency (2) 9 7 2" xfId="9698"/>
    <cellStyle name="Enter Currency (2) 9 7 2 2" xfId="15223"/>
    <cellStyle name="Enter Currency (2) 9 7 3" xfId="15224"/>
    <cellStyle name="Enter Currency (2) 9 7 4" xfId="34919"/>
    <cellStyle name="Enter Currency (2) 9 7 5" xfId="34920"/>
    <cellStyle name="Enter Currency (2) 9 8" xfId="4923"/>
    <cellStyle name="Enter Currency (2) 9 8 2" xfId="10151"/>
    <cellStyle name="Enter Currency (2) 9 8 2 2" xfId="15225"/>
    <cellStyle name="Enter Currency (2) 9 8 3" xfId="15226"/>
    <cellStyle name="Enter Currency (2) 9 8 4" xfId="34921"/>
    <cellStyle name="Enter Currency (2) 9 8 5" xfId="34922"/>
    <cellStyle name="Enter Currency (2) 9 9" xfId="5510"/>
    <cellStyle name="Enter Currency (2) 9 9 2" xfId="10600"/>
    <cellStyle name="Enter Currency (2) 9 9 2 2" xfId="15227"/>
    <cellStyle name="Enter Currency (2) 9 9 3" xfId="15228"/>
    <cellStyle name="Enter Currency (2) 9 9 4" xfId="34923"/>
    <cellStyle name="Enter Currency (2) 9 9 5" xfId="34924"/>
    <cellStyle name="Enter Currency (2)_33" xfId="406"/>
    <cellStyle name="Enter Units (0)" xfId="407"/>
    <cellStyle name="Enter Units (0) 10" xfId="408"/>
    <cellStyle name="Enter Units (0) 10 10" xfId="6034"/>
    <cellStyle name="Enter Units (0) 10 10 2" xfId="11022"/>
    <cellStyle name="Enter Units (0) 10 10 2 2" xfId="15229"/>
    <cellStyle name="Enter Units (0) 10 10 3" xfId="15230"/>
    <cellStyle name="Enter Units (0) 10 10 4" xfId="34925"/>
    <cellStyle name="Enter Units (0) 10 10 5" xfId="34926"/>
    <cellStyle name="Enter Units (0) 10 11" xfId="6734"/>
    <cellStyle name="Enter Units (0) 10 11 2" xfId="15231"/>
    <cellStyle name="Enter Units (0) 10 12" xfId="15232"/>
    <cellStyle name="Enter Units (0) 10 13" xfId="34927"/>
    <cellStyle name="Enter Units (0) 10 14" xfId="34928"/>
    <cellStyle name="Enter Units (0) 10 2" xfId="1305"/>
    <cellStyle name="Enter Units (0) 10 2 2" xfId="7376"/>
    <cellStyle name="Enter Units (0) 10 2 2 2" xfId="15233"/>
    <cellStyle name="Enter Units (0) 10 2 3" xfId="15234"/>
    <cellStyle name="Enter Units (0) 10 2 4" xfId="34929"/>
    <cellStyle name="Enter Units (0) 10 2 5" xfId="34930"/>
    <cellStyle name="Enter Units (0) 10 3" xfId="1910"/>
    <cellStyle name="Enter Units (0) 10 3 2" xfId="7840"/>
    <cellStyle name="Enter Units (0) 10 3 2 2" xfId="15235"/>
    <cellStyle name="Enter Units (0) 10 3 3" xfId="15236"/>
    <cellStyle name="Enter Units (0) 10 3 4" xfId="34931"/>
    <cellStyle name="Enter Units (0) 10 3 5" xfId="34932"/>
    <cellStyle name="Enter Units (0) 10 4" xfId="2515"/>
    <cellStyle name="Enter Units (0) 10 4 2" xfId="8306"/>
    <cellStyle name="Enter Units (0) 10 4 2 2" xfId="15237"/>
    <cellStyle name="Enter Units (0) 10 4 3" xfId="15238"/>
    <cellStyle name="Enter Units (0) 10 4 4" xfId="34933"/>
    <cellStyle name="Enter Units (0) 10 4 5" xfId="34934"/>
    <cellStyle name="Enter Units (0) 10 5" xfId="3120"/>
    <cellStyle name="Enter Units (0) 10 5 2" xfId="8770"/>
    <cellStyle name="Enter Units (0) 10 5 2 2" xfId="15239"/>
    <cellStyle name="Enter Units (0) 10 5 3" xfId="15240"/>
    <cellStyle name="Enter Units (0) 10 5 4" xfId="34935"/>
    <cellStyle name="Enter Units (0) 10 5 5" xfId="34936"/>
    <cellStyle name="Enter Units (0) 10 6" xfId="3724"/>
    <cellStyle name="Enter Units (0) 10 6 2" xfId="9233"/>
    <cellStyle name="Enter Units (0) 10 6 2 2" xfId="15241"/>
    <cellStyle name="Enter Units (0) 10 6 3" xfId="15242"/>
    <cellStyle name="Enter Units (0) 10 6 4" xfId="34937"/>
    <cellStyle name="Enter Units (0) 10 6 5" xfId="34938"/>
    <cellStyle name="Enter Units (0) 10 7" xfId="4330"/>
    <cellStyle name="Enter Units (0) 10 7 2" xfId="9700"/>
    <cellStyle name="Enter Units (0) 10 7 2 2" xfId="15243"/>
    <cellStyle name="Enter Units (0) 10 7 3" xfId="15244"/>
    <cellStyle name="Enter Units (0) 10 7 4" xfId="34939"/>
    <cellStyle name="Enter Units (0) 10 7 5" xfId="34940"/>
    <cellStyle name="Enter Units (0) 10 8" xfId="4925"/>
    <cellStyle name="Enter Units (0) 10 8 2" xfId="10153"/>
    <cellStyle name="Enter Units (0) 10 8 2 2" xfId="15245"/>
    <cellStyle name="Enter Units (0) 10 8 3" xfId="15246"/>
    <cellStyle name="Enter Units (0) 10 8 4" xfId="34941"/>
    <cellStyle name="Enter Units (0) 10 8 5" xfId="34942"/>
    <cellStyle name="Enter Units (0) 10 9" xfId="5511"/>
    <cellStyle name="Enter Units (0) 10 9 2" xfId="10601"/>
    <cellStyle name="Enter Units (0) 10 9 2 2" xfId="15247"/>
    <cellStyle name="Enter Units (0) 10 9 3" xfId="15248"/>
    <cellStyle name="Enter Units (0) 10 9 4" xfId="34943"/>
    <cellStyle name="Enter Units (0) 10 9 5" xfId="34944"/>
    <cellStyle name="Enter Units (0) 11" xfId="409"/>
    <cellStyle name="Enter Units (0) 11 10" xfId="6035"/>
    <cellStyle name="Enter Units (0) 11 10 2" xfId="11023"/>
    <cellStyle name="Enter Units (0) 11 10 2 2" xfId="15249"/>
    <cellStyle name="Enter Units (0) 11 10 3" xfId="15250"/>
    <cellStyle name="Enter Units (0) 11 10 4" xfId="34945"/>
    <cellStyle name="Enter Units (0) 11 10 5" xfId="34946"/>
    <cellStyle name="Enter Units (0) 11 11" xfId="6735"/>
    <cellStyle name="Enter Units (0) 11 11 2" xfId="15251"/>
    <cellStyle name="Enter Units (0) 11 12" xfId="15252"/>
    <cellStyle name="Enter Units (0) 11 13" xfId="34947"/>
    <cellStyle name="Enter Units (0) 11 14" xfId="34948"/>
    <cellStyle name="Enter Units (0) 11 2" xfId="1306"/>
    <cellStyle name="Enter Units (0) 11 2 2" xfId="7377"/>
    <cellStyle name="Enter Units (0) 11 2 2 2" xfId="15253"/>
    <cellStyle name="Enter Units (0) 11 2 3" xfId="15254"/>
    <cellStyle name="Enter Units (0) 11 2 4" xfId="34949"/>
    <cellStyle name="Enter Units (0) 11 2 5" xfId="34950"/>
    <cellStyle name="Enter Units (0) 11 3" xfId="1911"/>
    <cellStyle name="Enter Units (0) 11 3 2" xfId="7841"/>
    <cellStyle name="Enter Units (0) 11 3 2 2" xfId="15255"/>
    <cellStyle name="Enter Units (0) 11 3 3" xfId="15256"/>
    <cellStyle name="Enter Units (0) 11 3 4" xfId="34951"/>
    <cellStyle name="Enter Units (0) 11 3 5" xfId="34952"/>
    <cellStyle name="Enter Units (0) 11 4" xfId="2516"/>
    <cellStyle name="Enter Units (0) 11 4 2" xfId="8307"/>
    <cellStyle name="Enter Units (0) 11 4 2 2" xfId="15257"/>
    <cellStyle name="Enter Units (0) 11 4 3" xfId="15258"/>
    <cellStyle name="Enter Units (0) 11 4 4" xfId="34953"/>
    <cellStyle name="Enter Units (0) 11 4 5" xfId="34954"/>
    <cellStyle name="Enter Units (0) 11 5" xfId="3121"/>
    <cellStyle name="Enter Units (0) 11 5 2" xfId="8771"/>
    <cellStyle name="Enter Units (0) 11 5 2 2" xfId="15259"/>
    <cellStyle name="Enter Units (0) 11 5 3" xfId="15260"/>
    <cellStyle name="Enter Units (0) 11 5 4" xfId="34955"/>
    <cellStyle name="Enter Units (0) 11 5 5" xfId="34956"/>
    <cellStyle name="Enter Units (0) 11 6" xfId="3725"/>
    <cellStyle name="Enter Units (0) 11 6 2" xfId="9234"/>
    <cellStyle name="Enter Units (0) 11 6 2 2" xfId="15261"/>
    <cellStyle name="Enter Units (0) 11 6 3" xfId="15262"/>
    <cellStyle name="Enter Units (0) 11 6 4" xfId="34957"/>
    <cellStyle name="Enter Units (0) 11 6 5" xfId="34958"/>
    <cellStyle name="Enter Units (0) 11 7" xfId="4331"/>
    <cellStyle name="Enter Units (0) 11 7 2" xfId="9701"/>
    <cellStyle name="Enter Units (0) 11 7 2 2" xfId="15263"/>
    <cellStyle name="Enter Units (0) 11 7 3" xfId="15264"/>
    <cellStyle name="Enter Units (0) 11 7 4" xfId="34959"/>
    <cellStyle name="Enter Units (0) 11 7 5" xfId="34960"/>
    <cellStyle name="Enter Units (0) 11 8" xfId="4926"/>
    <cellStyle name="Enter Units (0) 11 8 2" xfId="10154"/>
    <cellStyle name="Enter Units (0) 11 8 2 2" xfId="15265"/>
    <cellStyle name="Enter Units (0) 11 8 3" xfId="15266"/>
    <cellStyle name="Enter Units (0) 11 8 4" xfId="34961"/>
    <cellStyle name="Enter Units (0) 11 8 5" xfId="34962"/>
    <cellStyle name="Enter Units (0) 11 9" xfId="5512"/>
    <cellStyle name="Enter Units (0) 11 9 2" xfId="10602"/>
    <cellStyle name="Enter Units (0) 11 9 2 2" xfId="15267"/>
    <cellStyle name="Enter Units (0) 11 9 3" xfId="15268"/>
    <cellStyle name="Enter Units (0) 11 9 4" xfId="34963"/>
    <cellStyle name="Enter Units (0) 11 9 5" xfId="34964"/>
    <cellStyle name="Enter Units (0) 12" xfId="410"/>
    <cellStyle name="Enter Units (0) 12 10" xfId="6036"/>
    <cellStyle name="Enter Units (0) 12 10 2" xfId="11024"/>
    <cellStyle name="Enter Units (0) 12 10 2 2" xfId="15269"/>
    <cellStyle name="Enter Units (0) 12 10 3" xfId="15270"/>
    <cellStyle name="Enter Units (0) 12 10 4" xfId="34965"/>
    <cellStyle name="Enter Units (0) 12 10 5" xfId="34966"/>
    <cellStyle name="Enter Units (0) 12 11" xfId="6736"/>
    <cellStyle name="Enter Units (0) 12 11 2" xfId="15271"/>
    <cellStyle name="Enter Units (0) 12 12" xfId="15272"/>
    <cellStyle name="Enter Units (0) 12 13" xfId="34967"/>
    <cellStyle name="Enter Units (0) 12 14" xfId="34968"/>
    <cellStyle name="Enter Units (0) 12 2" xfId="1307"/>
    <cellStyle name="Enter Units (0) 12 2 2" xfId="7378"/>
    <cellStyle name="Enter Units (0) 12 2 2 2" xfId="15273"/>
    <cellStyle name="Enter Units (0) 12 2 3" xfId="15274"/>
    <cellStyle name="Enter Units (0) 12 2 4" xfId="34969"/>
    <cellStyle name="Enter Units (0) 12 2 5" xfId="34970"/>
    <cellStyle name="Enter Units (0) 12 3" xfId="1912"/>
    <cellStyle name="Enter Units (0) 12 3 2" xfId="7842"/>
    <cellStyle name="Enter Units (0) 12 3 2 2" xfId="15275"/>
    <cellStyle name="Enter Units (0) 12 3 3" xfId="15276"/>
    <cellStyle name="Enter Units (0) 12 3 4" xfId="34971"/>
    <cellStyle name="Enter Units (0) 12 3 5" xfId="34972"/>
    <cellStyle name="Enter Units (0) 12 4" xfId="2517"/>
    <cellStyle name="Enter Units (0) 12 4 2" xfId="8308"/>
    <cellStyle name="Enter Units (0) 12 4 2 2" xfId="15277"/>
    <cellStyle name="Enter Units (0) 12 4 3" xfId="15278"/>
    <cellStyle name="Enter Units (0) 12 4 4" xfId="34973"/>
    <cellStyle name="Enter Units (0) 12 4 5" xfId="34974"/>
    <cellStyle name="Enter Units (0) 12 5" xfId="3122"/>
    <cellStyle name="Enter Units (0) 12 5 2" xfId="8772"/>
    <cellStyle name="Enter Units (0) 12 5 2 2" xfId="15279"/>
    <cellStyle name="Enter Units (0) 12 5 3" xfId="15280"/>
    <cellStyle name="Enter Units (0) 12 5 4" xfId="34975"/>
    <cellStyle name="Enter Units (0) 12 5 5" xfId="34976"/>
    <cellStyle name="Enter Units (0) 12 6" xfId="3726"/>
    <cellStyle name="Enter Units (0) 12 6 2" xfId="9235"/>
    <cellStyle name="Enter Units (0) 12 6 2 2" xfId="15281"/>
    <cellStyle name="Enter Units (0) 12 6 3" xfId="15282"/>
    <cellStyle name="Enter Units (0) 12 6 4" xfId="34977"/>
    <cellStyle name="Enter Units (0) 12 6 5" xfId="34978"/>
    <cellStyle name="Enter Units (0) 12 7" xfId="4332"/>
    <cellStyle name="Enter Units (0) 12 7 2" xfId="9702"/>
    <cellStyle name="Enter Units (0) 12 7 2 2" xfId="15283"/>
    <cellStyle name="Enter Units (0) 12 7 3" xfId="15284"/>
    <cellStyle name="Enter Units (0) 12 7 4" xfId="34979"/>
    <cellStyle name="Enter Units (0) 12 7 5" xfId="34980"/>
    <cellStyle name="Enter Units (0) 12 8" xfId="4927"/>
    <cellStyle name="Enter Units (0) 12 8 2" xfId="10155"/>
    <cellStyle name="Enter Units (0) 12 8 2 2" xfId="15285"/>
    <cellStyle name="Enter Units (0) 12 8 3" xfId="15286"/>
    <cellStyle name="Enter Units (0) 12 8 4" xfId="34981"/>
    <cellStyle name="Enter Units (0) 12 8 5" xfId="34982"/>
    <cellStyle name="Enter Units (0) 12 9" xfId="5513"/>
    <cellStyle name="Enter Units (0) 12 9 2" xfId="10603"/>
    <cellStyle name="Enter Units (0) 12 9 2 2" xfId="15287"/>
    <cellStyle name="Enter Units (0) 12 9 3" xfId="15288"/>
    <cellStyle name="Enter Units (0) 12 9 4" xfId="34983"/>
    <cellStyle name="Enter Units (0) 12 9 5" xfId="34984"/>
    <cellStyle name="Enter Units (0) 13" xfId="411"/>
    <cellStyle name="Enter Units (0) 13 10" xfId="6037"/>
    <cellStyle name="Enter Units (0) 13 10 2" xfId="11025"/>
    <cellStyle name="Enter Units (0) 13 10 2 2" xfId="15289"/>
    <cellStyle name="Enter Units (0) 13 10 3" xfId="15290"/>
    <cellStyle name="Enter Units (0) 13 10 4" xfId="34985"/>
    <cellStyle name="Enter Units (0) 13 10 5" xfId="34986"/>
    <cellStyle name="Enter Units (0) 13 11" xfId="6737"/>
    <cellStyle name="Enter Units (0) 13 11 2" xfId="15291"/>
    <cellStyle name="Enter Units (0) 13 12" xfId="15292"/>
    <cellStyle name="Enter Units (0) 13 13" xfId="34987"/>
    <cellStyle name="Enter Units (0) 13 14" xfId="34988"/>
    <cellStyle name="Enter Units (0) 13 2" xfId="1308"/>
    <cellStyle name="Enter Units (0) 13 2 2" xfId="7379"/>
    <cellStyle name="Enter Units (0) 13 2 2 2" xfId="15293"/>
    <cellStyle name="Enter Units (0) 13 2 3" xfId="15294"/>
    <cellStyle name="Enter Units (0) 13 2 4" xfId="34989"/>
    <cellStyle name="Enter Units (0) 13 2 5" xfId="34990"/>
    <cellStyle name="Enter Units (0) 13 3" xfId="1913"/>
    <cellStyle name="Enter Units (0) 13 3 2" xfId="7843"/>
    <cellStyle name="Enter Units (0) 13 3 2 2" xfId="15295"/>
    <cellStyle name="Enter Units (0) 13 3 3" xfId="15296"/>
    <cellStyle name="Enter Units (0) 13 3 4" xfId="34991"/>
    <cellStyle name="Enter Units (0) 13 3 5" xfId="34992"/>
    <cellStyle name="Enter Units (0) 13 4" xfId="2518"/>
    <cellStyle name="Enter Units (0) 13 4 2" xfId="8309"/>
    <cellStyle name="Enter Units (0) 13 4 2 2" xfId="15297"/>
    <cellStyle name="Enter Units (0) 13 4 3" xfId="15298"/>
    <cellStyle name="Enter Units (0) 13 4 4" xfId="34993"/>
    <cellStyle name="Enter Units (0) 13 4 5" xfId="34994"/>
    <cellStyle name="Enter Units (0) 13 5" xfId="3123"/>
    <cellStyle name="Enter Units (0) 13 5 2" xfId="8773"/>
    <cellStyle name="Enter Units (0) 13 5 2 2" xfId="15299"/>
    <cellStyle name="Enter Units (0) 13 5 3" xfId="15300"/>
    <cellStyle name="Enter Units (0) 13 5 4" xfId="34995"/>
    <cellStyle name="Enter Units (0) 13 5 5" xfId="34996"/>
    <cellStyle name="Enter Units (0) 13 6" xfId="3727"/>
    <cellStyle name="Enter Units (0) 13 6 2" xfId="9236"/>
    <cellStyle name="Enter Units (0) 13 6 2 2" xfId="15301"/>
    <cellStyle name="Enter Units (0) 13 6 3" xfId="15302"/>
    <cellStyle name="Enter Units (0) 13 6 4" xfId="34997"/>
    <cellStyle name="Enter Units (0) 13 6 5" xfId="34998"/>
    <cellStyle name="Enter Units (0) 13 7" xfId="4333"/>
    <cellStyle name="Enter Units (0) 13 7 2" xfId="9703"/>
    <cellStyle name="Enter Units (0) 13 7 2 2" xfId="15303"/>
    <cellStyle name="Enter Units (0) 13 7 3" xfId="15304"/>
    <cellStyle name="Enter Units (0) 13 7 4" xfId="34999"/>
    <cellStyle name="Enter Units (0) 13 7 5" xfId="35000"/>
    <cellStyle name="Enter Units (0) 13 8" xfId="4928"/>
    <cellStyle name="Enter Units (0) 13 8 2" xfId="10156"/>
    <cellStyle name="Enter Units (0) 13 8 2 2" xfId="15305"/>
    <cellStyle name="Enter Units (0) 13 8 3" xfId="15306"/>
    <cellStyle name="Enter Units (0) 13 8 4" xfId="35001"/>
    <cellStyle name="Enter Units (0) 13 8 5" xfId="35002"/>
    <cellStyle name="Enter Units (0) 13 9" xfId="5514"/>
    <cellStyle name="Enter Units (0) 13 9 2" xfId="10604"/>
    <cellStyle name="Enter Units (0) 13 9 2 2" xfId="15307"/>
    <cellStyle name="Enter Units (0) 13 9 3" xfId="15308"/>
    <cellStyle name="Enter Units (0) 13 9 4" xfId="35003"/>
    <cellStyle name="Enter Units (0) 13 9 5" xfId="35004"/>
    <cellStyle name="Enter Units (0) 14" xfId="412"/>
    <cellStyle name="Enter Units (0) 14 10" xfId="6038"/>
    <cellStyle name="Enter Units (0) 14 10 2" xfId="11026"/>
    <cellStyle name="Enter Units (0) 14 10 2 2" xfId="15309"/>
    <cellStyle name="Enter Units (0) 14 10 3" xfId="15310"/>
    <cellStyle name="Enter Units (0) 14 10 4" xfId="35005"/>
    <cellStyle name="Enter Units (0) 14 10 5" xfId="35006"/>
    <cellStyle name="Enter Units (0) 14 11" xfId="6738"/>
    <cellStyle name="Enter Units (0) 14 11 2" xfId="15311"/>
    <cellStyle name="Enter Units (0) 14 12" xfId="15312"/>
    <cellStyle name="Enter Units (0) 14 13" xfId="35007"/>
    <cellStyle name="Enter Units (0) 14 14" xfId="35008"/>
    <cellStyle name="Enter Units (0) 14 2" xfId="1309"/>
    <cellStyle name="Enter Units (0) 14 2 2" xfId="7380"/>
    <cellStyle name="Enter Units (0) 14 2 2 2" xfId="15313"/>
    <cellStyle name="Enter Units (0) 14 2 3" xfId="15314"/>
    <cellStyle name="Enter Units (0) 14 2 4" xfId="35009"/>
    <cellStyle name="Enter Units (0) 14 2 5" xfId="35010"/>
    <cellStyle name="Enter Units (0) 14 3" xfId="1914"/>
    <cellStyle name="Enter Units (0) 14 3 2" xfId="7844"/>
    <cellStyle name="Enter Units (0) 14 3 2 2" xfId="15315"/>
    <cellStyle name="Enter Units (0) 14 3 3" xfId="15316"/>
    <cellStyle name="Enter Units (0) 14 3 4" xfId="35011"/>
    <cellStyle name="Enter Units (0) 14 3 5" xfId="35012"/>
    <cellStyle name="Enter Units (0) 14 4" xfId="2519"/>
    <cellStyle name="Enter Units (0) 14 4 2" xfId="8310"/>
    <cellStyle name="Enter Units (0) 14 4 2 2" xfId="15317"/>
    <cellStyle name="Enter Units (0) 14 4 3" xfId="15318"/>
    <cellStyle name="Enter Units (0) 14 4 4" xfId="35013"/>
    <cellStyle name="Enter Units (0) 14 4 5" xfId="35014"/>
    <cellStyle name="Enter Units (0) 14 5" xfId="3124"/>
    <cellStyle name="Enter Units (0) 14 5 2" xfId="8774"/>
    <cellStyle name="Enter Units (0) 14 5 2 2" xfId="15319"/>
    <cellStyle name="Enter Units (0) 14 5 3" xfId="15320"/>
    <cellStyle name="Enter Units (0) 14 5 4" xfId="35015"/>
    <cellStyle name="Enter Units (0) 14 5 5" xfId="35016"/>
    <cellStyle name="Enter Units (0) 14 6" xfId="3728"/>
    <cellStyle name="Enter Units (0) 14 6 2" xfId="9237"/>
    <cellStyle name="Enter Units (0) 14 6 2 2" xfId="15321"/>
    <cellStyle name="Enter Units (0) 14 6 3" xfId="15322"/>
    <cellStyle name="Enter Units (0) 14 6 4" xfId="35017"/>
    <cellStyle name="Enter Units (0) 14 6 5" xfId="35018"/>
    <cellStyle name="Enter Units (0) 14 7" xfId="4334"/>
    <cellStyle name="Enter Units (0) 14 7 2" xfId="9704"/>
    <cellStyle name="Enter Units (0) 14 7 2 2" xfId="15323"/>
    <cellStyle name="Enter Units (0) 14 7 3" xfId="15324"/>
    <cellStyle name="Enter Units (0) 14 7 4" xfId="35019"/>
    <cellStyle name="Enter Units (0) 14 7 5" xfId="35020"/>
    <cellStyle name="Enter Units (0) 14 8" xfId="4929"/>
    <cellStyle name="Enter Units (0) 14 8 2" xfId="10157"/>
    <cellStyle name="Enter Units (0) 14 8 2 2" xfId="15325"/>
    <cellStyle name="Enter Units (0) 14 8 3" xfId="15326"/>
    <cellStyle name="Enter Units (0) 14 8 4" xfId="35021"/>
    <cellStyle name="Enter Units (0) 14 8 5" xfId="35022"/>
    <cellStyle name="Enter Units (0) 14 9" xfId="5515"/>
    <cellStyle name="Enter Units (0) 14 9 2" xfId="10605"/>
    <cellStyle name="Enter Units (0) 14 9 2 2" xfId="15327"/>
    <cellStyle name="Enter Units (0) 14 9 3" xfId="15328"/>
    <cellStyle name="Enter Units (0) 14 9 4" xfId="35023"/>
    <cellStyle name="Enter Units (0) 14 9 5" xfId="35024"/>
    <cellStyle name="Enter Units (0) 15" xfId="413"/>
    <cellStyle name="Enter Units (0) 15 10" xfId="6039"/>
    <cellStyle name="Enter Units (0) 15 10 2" xfId="11027"/>
    <cellStyle name="Enter Units (0) 15 10 2 2" xfId="15329"/>
    <cellStyle name="Enter Units (0) 15 10 3" xfId="15330"/>
    <cellStyle name="Enter Units (0) 15 10 4" xfId="35025"/>
    <cellStyle name="Enter Units (0) 15 10 5" xfId="35026"/>
    <cellStyle name="Enter Units (0) 15 11" xfId="6739"/>
    <cellStyle name="Enter Units (0) 15 11 2" xfId="15331"/>
    <cellStyle name="Enter Units (0) 15 12" xfId="15332"/>
    <cellStyle name="Enter Units (0) 15 13" xfId="35027"/>
    <cellStyle name="Enter Units (0) 15 14" xfId="35028"/>
    <cellStyle name="Enter Units (0) 15 2" xfId="1310"/>
    <cellStyle name="Enter Units (0) 15 2 2" xfId="7381"/>
    <cellStyle name="Enter Units (0) 15 2 2 2" xfId="15333"/>
    <cellStyle name="Enter Units (0) 15 2 3" xfId="15334"/>
    <cellStyle name="Enter Units (0) 15 2 4" xfId="35029"/>
    <cellStyle name="Enter Units (0) 15 2 5" xfId="35030"/>
    <cellStyle name="Enter Units (0) 15 3" xfId="1915"/>
    <cellStyle name="Enter Units (0) 15 3 2" xfId="7845"/>
    <cellStyle name="Enter Units (0) 15 3 2 2" xfId="15335"/>
    <cellStyle name="Enter Units (0) 15 3 3" xfId="15336"/>
    <cellStyle name="Enter Units (0) 15 3 4" xfId="35031"/>
    <cellStyle name="Enter Units (0) 15 3 5" xfId="35032"/>
    <cellStyle name="Enter Units (0) 15 4" xfId="2520"/>
    <cellStyle name="Enter Units (0) 15 4 2" xfId="8311"/>
    <cellStyle name="Enter Units (0) 15 4 2 2" xfId="15337"/>
    <cellStyle name="Enter Units (0) 15 4 3" xfId="15338"/>
    <cellStyle name="Enter Units (0) 15 4 4" xfId="35033"/>
    <cellStyle name="Enter Units (0) 15 4 5" xfId="35034"/>
    <cellStyle name="Enter Units (0) 15 5" xfId="3125"/>
    <cellStyle name="Enter Units (0) 15 5 2" xfId="8775"/>
    <cellStyle name="Enter Units (0) 15 5 2 2" xfId="15339"/>
    <cellStyle name="Enter Units (0) 15 5 3" xfId="15340"/>
    <cellStyle name="Enter Units (0) 15 5 4" xfId="35035"/>
    <cellStyle name="Enter Units (0) 15 5 5" xfId="35036"/>
    <cellStyle name="Enter Units (0) 15 6" xfId="3729"/>
    <cellStyle name="Enter Units (0) 15 6 2" xfId="9238"/>
    <cellStyle name="Enter Units (0) 15 6 2 2" xfId="15341"/>
    <cellStyle name="Enter Units (0) 15 6 3" xfId="15342"/>
    <cellStyle name="Enter Units (0) 15 6 4" xfId="35037"/>
    <cellStyle name="Enter Units (0) 15 6 5" xfId="35038"/>
    <cellStyle name="Enter Units (0) 15 7" xfId="4335"/>
    <cellStyle name="Enter Units (0) 15 7 2" xfId="9705"/>
    <cellStyle name="Enter Units (0) 15 7 2 2" xfId="15343"/>
    <cellStyle name="Enter Units (0) 15 7 3" xfId="15344"/>
    <cellStyle name="Enter Units (0) 15 7 4" xfId="35039"/>
    <cellStyle name="Enter Units (0) 15 7 5" xfId="35040"/>
    <cellStyle name="Enter Units (0) 15 8" xfId="4930"/>
    <cellStyle name="Enter Units (0) 15 8 2" xfId="10158"/>
    <cellStyle name="Enter Units (0) 15 8 2 2" xfId="15345"/>
    <cellStyle name="Enter Units (0) 15 8 3" xfId="15346"/>
    <cellStyle name="Enter Units (0) 15 8 4" xfId="35041"/>
    <cellStyle name="Enter Units (0) 15 8 5" xfId="35042"/>
    <cellStyle name="Enter Units (0) 15 9" xfId="5516"/>
    <cellStyle name="Enter Units (0) 15 9 2" xfId="10606"/>
    <cellStyle name="Enter Units (0) 15 9 2 2" xfId="15347"/>
    <cellStyle name="Enter Units (0) 15 9 3" xfId="15348"/>
    <cellStyle name="Enter Units (0) 15 9 4" xfId="35043"/>
    <cellStyle name="Enter Units (0) 15 9 5" xfId="35044"/>
    <cellStyle name="Enter Units (0) 16" xfId="6733"/>
    <cellStyle name="Enter Units (0) 16 10" xfId="35045"/>
    <cellStyle name="Enter Units (0) 16 2" xfId="15349"/>
    <cellStyle name="Enter Units (0) 16 3" xfId="35046"/>
    <cellStyle name="Enter Units (0) 16 4" xfId="35047"/>
    <cellStyle name="Enter Units (0) 16 5" xfId="35048"/>
    <cellStyle name="Enter Units (0) 16 6" xfId="35049"/>
    <cellStyle name="Enter Units (0) 16 7" xfId="35050"/>
    <cellStyle name="Enter Units (0) 16 8" xfId="35051"/>
    <cellStyle name="Enter Units (0) 16 9" xfId="35052"/>
    <cellStyle name="Enter Units (0) 17" xfId="15350"/>
    <cellStyle name="Enter Units (0) 17 10" xfId="35053"/>
    <cellStyle name="Enter Units (0) 17 2" xfId="35054"/>
    <cellStyle name="Enter Units (0) 17 3" xfId="35055"/>
    <cellStyle name="Enter Units (0) 17 4" xfId="35056"/>
    <cellStyle name="Enter Units (0) 17 5" xfId="35057"/>
    <cellStyle name="Enter Units (0) 17 6" xfId="35058"/>
    <cellStyle name="Enter Units (0) 17 7" xfId="35059"/>
    <cellStyle name="Enter Units (0) 17 8" xfId="35060"/>
    <cellStyle name="Enter Units (0) 17 9" xfId="35061"/>
    <cellStyle name="Enter Units (0) 18" xfId="15351"/>
    <cellStyle name="Enter Units (0) 18 10" xfId="35062"/>
    <cellStyle name="Enter Units (0) 18 2" xfId="35063"/>
    <cellStyle name="Enter Units (0) 18 3" xfId="35064"/>
    <cellStyle name="Enter Units (0) 18 4" xfId="35065"/>
    <cellStyle name="Enter Units (0) 18 5" xfId="35066"/>
    <cellStyle name="Enter Units (0) 18 6" xfId="35067"/>
    <cellStyle name="Enter Units (0) 18 7" xfId="35068"/>
    <cellStyle name="Enter Units (0) 18 8" xfId="35069"/>
    <cellStyle name="Enter Units (0) 18 9" xfId="35070"/>
    <cellStyle name="Enter Units (0) 19" xfId="35071"/>
    <cellStyle name="Enter Units (0) 2" xfId="414"/>
    <cellStyle name="Enter Units (0) 2 10" xfId="6040"/>
    <cellStyle name="Enter Units (0) 2 10 2" xfId="11028"/>
    <cellStyle name="Enter Units (0) 2 10 2 2" xfId="15352"/>
    <cellStyle name="Enter Units (0) 2 10 3" xfId="15353"/>
    <cellStyle name="Enter Units (0) 2 10 4" xfId="35072"/>
    <cellStyle name="Enter Units (0) 2 10 5" xfId="35073"/>
    <cellStyle name="Enter Units (0) 2 11" xfId="6740"/>
    <cellStyle name="Enter Units (0) 2 11 2" xfId="15354"/>
    <cellStyle name="Enter Units (0) 2 12" xfId="15355"/>
    <cellStyle name="Enter Units (0) 2 13" xfId="35074"/>
    <cellStyle name="Enter Units (0) 2 14" xfId="35075"/>
    <cellStyle name="Enter Units (0) 2 2" xfId="1311"/>
    <cellStyle name="Enter Units (0) 2 2 2" xfId="7382"/>
    <cellStyle name="Enter Units (0) 2 2 2 2" xfId="15356"/>
    <cellStyle name="Enter Units (0) 2 2 3" xfId="15357"/>
    <cellStyle name="Enter Units (0) 2 2 4" xfId="35076"/>
    <cellStyle name="Enter Units (0) 2 2 5" xfId="35077"/>
    <cellStyle name="Enter Units (0) 2 3" xfId="1916"/>
    <cellStyle name="Enter Units (0) 2 3 2" xfId="7846"/>
    <cellStyle name="Enter Units (0) 2 3 2 2" xfId="15358"/>
    <cellStyle name="Enter Units (0) 2 3 3" xfId="15359"/>
    <cellStyle name="Enter Units (0) 2 3 4" xfId="35078"/>
    <cellStyle name="Enter Units (0) 2 3 5" xfId="35079"/>
    <cellStyle name="Enter Units (0) 2 4" xfId="2521"/>
    <cellStyle name="Enter Units (0) 2 4 2" xfId="8312"/>
    <cellStyle name="Enter Units (0) 2 4 2 2" xfId="15360"/>
    <cellStyle name="Enter Units (0) 2 4 3" xfId="15361"/>
    <cellStyle name="Enter Units (0) 2 4 4" xfId="35080"/>
    <cellStyle name="Enter Units (0) 2 4 5" xfId="35081"/>
    <cellStyle name="Enter Units (0) 2 5" xfId="3126"/>
    <cellStyle name="Enter Units (0) 2 5 2" xfId="8776"/>
    <cellStyle name="Enter Units (0) 2 5 2 2" xfId="15362"/>
    <cellStyle name="Enter Units (0) 2 5 3" xfId="15363"/>
    <cellStyle name="Enter Units (0) 2 5 4" xfId="35082"/>
    <cellStyle name="Enter Units (0) 2 5 5" xfId="35083"/>
    <cellStyle name="Enter Units (0) 2 6" xfId="3730"/>
    <cellStyle name="Enter Units (0) 2 6 2" xfId="9239"/>
    <cellStyle name="Enter Units (0) 2 6 2 2" xfId="15364"/>
    <cellStyle name="Enter Units (0) 2 6 3" xfId="15365"/>
    <cellStyle name="Enter Units (0) 2 6 4" xfId="35084"/>
    <cellStyle name="Enter Units (0) 2 6 5" xfId="35085"/>
    <cellStyle name="Enter Units (0) 2 7" xfId="4336"/>
    <cellStyle name="Enter Units (0) 2 7 2" xfId="9706"/>
    <cellStyle name="Enter Units (0) 2 7 2 2" xfId="15366"/>
    <cellStyle name="Enter Units (0) 2 7 3" xfId="15367"/>
    <cellStyle name="Enter Units (0) 2 7 4" xfId="35086"/>
    <cellStyle name="Enter Units (0) 2 7 5" xfId="35087"/>
    <cellStyle name="Enter Units (0) 2 8" xfId="4931"/>
    <cellStyle name="Enter Units (0) 2 8 2" xfId="10159"/>
    <cellStyle name="Enter Units (0) 2 8 2 2" xfId="15368"/>
    <cellStyle name="Enter Units (0) 2 8 3" xfId="15369"/>
    <cellStyle name="Enter Units (0) 2 8 4" xfId="35088"/>
    <cellStyle name="Enter Units (0) 2 8 5" xfId="35089"/>
    <cellStyle name="Enter Units (0) 2 9" xfId="5517"/>
    <cellStyle name="Enter Units (0) 2 9 2" xfId="10607"/>
    <cellStyle name="Enter Units (0) 2 9 2 2" xfId="15370"/>
    <cellStyle name="Enter Units (0) 2 9 3" xfId="15371"/>
    <cellStyle name="Enter Units (0) 2 9 4" xfId="35090"/>
    <cellStyle name="Enter Units (0) 2 9 5" xfId="35091"/>
    <cellStyle name="Enter Units (0) 20" xfId="35092"/>
    <cellStyle name="Enter Units (0) 21" xfId="35093"/>
    <cellStyle name="Enter Units (0) 22" xfId="35094"/>
    <cellStyle name="Enter Units (0) 23" xfId="35095"/>
    <cellStyle name="Enter Units (0) 24" xfId="35096"/>
    <cellStyle name="Enter Units (0) 25" xfId="35097"/>
    <cellStyle name="Enter Units (0) 26" xfId="35098"/>
    <cellStyle name="Enter Units (0) 27" xfId="35099"/>
    <cellStyle name="Enter Units (0) 28" xfId="35100"/>
    <cellStyle name="Enter Units (0) 3" xfId="415"/>
    <cellStyle name="Enter Units (0) 3 10" xfId="6041"/>
    <cellStyle name="Enter Units (0) 3 10 2" xfId="11029"/>
    <cellStyle name="Enter Units (0) 3 10 2 2" xfId="15372"/>
    <cellStyle name="Enter Units (0) 3 10 3" xfId="15373"/>
    <cellStyle name="Enter Units (0) 3 10 4" xfId="35101"/>
    <cellStyle name="Enter Units (0) 3 10 5" xfId="35102"/>
    <cellStyle name="Enter Units (0) 3 11" xfId="6741"/>
    <cellStyle name="Enter Units (0) 3 11 2" xfId="15374"/>
    <cellStyle name="Enter Units (0) 3 12" xfId="15375"/>
    <cellStyle name="Enter Units (0) 3 13" xfId="35103"/>
    <cellStyle name="Enter Units (0) 3 14" xfId="35104"/>
    <cellStyle name="Enter Units (0) 3 2" xfId="1312"/>
    <cellStyle name="Enter Units (0) 3 2 2" xfId="7383"/>
    <cellStyle name="Enter Units (0) 3 2 2 2" xfId="15376"/>
    <cellStyle name="Enter Units (0) 3 2 3" xfId="15377"/>
    <cellStyle name="Enter Units (0) 3 2 4" xfId="35105"/>
    <cellStyle name="Enter Units (0) 3 2 5" xfId="35106"/>
    <cellStyle name="Enter Units (0) 3 3" xfId="1917"/>
    <cellStyle name="Enter Units (0) 3 3 2" xfId="7847"/>
    <cellStyle name="Enter Units (0) 3 3 2 2" xfId="15378"/>
    <cellStyle name="Enter Units (0) 3 3 3" xfId="15379"/>
    <cellStyle name="Enter Units (0) 3 3 4" xfId="35107"/>
    <cellStyle name="Enter Units (0) 3 3 5" xfId="35108"/>
    <cellStyle name="Enter Units (0) 3 4" xfId="2522"/>
    <cellStyle name="Enter Units (0) 3 4 2" xfId="8313"/>
    <cellStyle name="Enter Units (0) 3 4 2 2" xfId="15380"/>
    <cellStyle name="Enter Units (0) 3 4 3" xfId="15381"/>
    <cellStyle name="Enter Units (0) 3 4 4" xfId="35109"/>
    <cellStyle name="Enter Units (0) 3 4 5" xfId="35110"/>
    <cellStyle name="Enter Units (0) 3 5" xfId="3127"/>
    <cellStyle name="Enter Units (0) 3 5 2" xfId="8777"/>
    <cellStyle name="Enter Units (0) 3 5 2 2" xfId="15382"/>
    <cellStyle name="Enter Units (0) 3 5 3" xfId="15383"/>
    <cellStyle name="Enter Units (0) 3 5 4" xfId="35111"/>
    <cellStyle name="Enter Units (0) 3 5 5" xfId="35112"/>
    <cellStyle name="Enter Units (0) 3 6" xfId="3731"/>
    <cellStyle name="Enter Units (0) 3 6 2" xfId="9240"/>
    <cellStyle name="Enter Units (0) 3 6 2 2" xfId="15384"/>
    <cellStyle name="Enter Units (0) 3 6 3" xfId="15385"/>
    <cellStyle name="Enter Units (0) 3 6 4" xfId="35113"/>
    <cellStyle name="Enter Units (0) 3 6 5" xfId="35114"/>
    <cellStyle name="Enter Units (0) 3 7" xfId="4337"/>
    <cellStyle name="Enter Units (0) 3 7 2" xfId="9707"/>
    <cellStyle name="Enter Units (0) 3 7 2 2" xfId="15386"/>
    <cellStyle name="Enter Units (0) 3 7 3" xfId="15387"/>
    <cellStyle name="Enter Units (0) 3 7 4" xfId="35115"/>
    <cellStyle name="Enter Units (0) 3 7 5" xfId="35116"/>
    <cellStyle name="Enter Units (0) 3 8" xfId="4932"/>
    <cellStyle name="Enter Units (0) 3 8 2" xfId="10160"/>
    <cellStyle name="Enter Units (0) 3 8 2 2" xfId="15388"/>
    <cellStyle name="Enter Units (0) 3 8 3" xfId="15389"/>
    <cellStyle name="Enter Units (0) 3 8 4" xfId="35117"/>
    <cellStyle name="Enter Units (0) 3 8 5" xfId="35118"/>
    <cellStyle name="Enter Units (0) 3 9" xfId="5518"/>
    <cellStyle name="Enter Units (0) 3 9 2" xfId="10608"/>
    <cellStyle name="Enter Units (0) 3 9 2 2" xfId="15390"/>
    <cellStyle name="Enter Units (0) 3 9 3" xfId="15391"/>
    <cellStyle name="Enter Units (0) 3 9 4" xfId="35119"/>
    <cellStyle name="Enter Units (0) 3 9 5" xfId="35120"/>
    <cellStyle name="Enter Units (0) 4" xfId="416"/>
    <cellStyle name="Enter Units (0) 4 10" xfId="6042"/>
    <cellStyle name="Enter Units (0) 4 10 2" xfId="11030"/>
    <cellStyle name="Enter Units (0) 4 10 2 2" xfId="15392"/>
    <cellStyle name="Enter Units (0) 4 10 3" xfId="15393"/>
    <cellStyle name="Enter Units (0) 4 10 4" xfId="35121"/>
    <cellStyle name="Enter Units (0) 4 10 5" xfId="35122"/>
    <cellStyle name="Enter Units (0) 4 11" xfId="6742"/>
    <cellStyle name="Enter Units (0) 4 11 2" xfId="15394"/>
    <cellStyle name="Enter Units (0) 4 12" xfId="15395"/>
    <cellStyle name="Enter Units (0) 4 13" xfId="35123"/>
    <cellStyle name="Enter Units (0) 4 14" xfId="35124"/>
    <cellStyle name="Enter Units (0) 4 2" xfId="1313"/>
    <cellStyle name="Enter Units (0) 4 2 2" xfId="7384"/>
    <cellStyle name="Enter Units (0) 4 2 2 2" xfId="15396"/>
    <cellStyle name="Enter Units (0) 4 2 3" xfId="15397"/>
    <cellStyle name="Enter Units (0) 4 2 4" xfId="35125"/>
    <cellStyle name="Enter Units (0) 4 2 5" xfId="35126"/>
    <cellStyle name="Enter Units (0) 4 3" xfId="1918"/>
    <cellStyle name="Enter Units (0) 4 3 2" xfId="7848"/>
    <cellStyle name="Enter Units (0) 4 3 2 2" xfId="15398"/>
    <cellStyle name="Enter Units (0) 4 3 3" xfId="15399"/>
    <cellStyle name="Enter Units (0) 4 3 4" xfId="35127"/>
    <cellStyle name="Enter Units (0) 4 3 5" xfId="35128"/>
    <cellStyle name="Enter Units (0) 4 4" xfId="2523"/>
    <cellStyle name="Enter Units (0) 4 4 2" xfId="8314"/>
    <cellStyle name="Enter Units (0) 4 4 2 2" xfId="15400"/>
    <cellStyle name="Enter Units (0) 4 4 3" xfId="15401"/>
    <cellStyle name="Enter Units (0) 4 4 4" xfId="35129"/>
    <cellStyle name="Enter Units (0) 4 4 5" xfId="35130"/>
    <cellStyle name="Enter Units (0) 4 5" xfId="3128"/>
    <cellStyle name="Enter Units (0) 4 5 2" xfId="8778"/>
    <cellStyle name="Enter Units (0) 4 5 2 2" xfId="15402"/>
    <cellStyle name="Enter Units (0) 4 5 3" xfId="15403"/>
    <cellStyle name="Enter Units (0) 4 5 4" xfId="35131"/>
    <cellStyle name="Enter Units (0) 4 5 5" xfId="35132"/>
    <cellStyle name="Enter Units (0) 4 6" xfId="3732"/>
    <cellStyle name="Enter Units (0) 4 6 2" xfId="9241"/>
    <cellStyle name="Enter Units (0) 4 6 2 2" xfId="15404"/>
    <cellStyle name="Enter Units (0) 4 6 3" xfId="15405"/>
    <cellStyle name="Enter Units (0) 4 6 4" xfId="35133"/>
    <cellStyle name="Enter Units (0) 4 6 5" xfId="35134"/>
    <cellStyle name="Enter Units (0) 4 7" xfId="4338"/>
    <cellStyle name="Enter Units (0) 4 7 2" xfId="9708"/>
    <cellStyle name="Enter Units (0) 4 7 2 2" xfId="15406"/>
    <cellStyle name="Enter Units (0) 4 7 3" xfId="15407"/>
    <cellStyle name="Enter Units (0) 4 7 4" xfId="35135"/>
    <cellStyle name="Enter Units (0) 4 7 5" xfId="35136"/>
    <cellStyle name="Enter Units (0) 4 8" xfId="4933"/>
    <cellStyle name="Enter Units (0) 4 8 2" xfId="10161"/>
    <cellStyle name="Enter Units (0) 4 8 2 2" xfId="15408"/>
    <cellStyle name="Enter Units (0) 4 8 3" xfId="15409"/>
    <cellStyle name="Enter Units (0) 4 8 4" xfId="35137"/>
    <cellStyle name="Enter Units (0) 4 8 5" xfId="35138"/>
    <cellStyle name="Enter Units (0) 4 9" xfId="5519"/>
    <cellStyle name="Enter Units (0) 4 9 2" xfId="10609"/>
    <cellStyle name="Enter Units (0) 4 9 2 2" xfId="15410"/>
    <cellStyle name="Enter Units (0) 4 9 3" xfId="15411"/>
    <cellStyle name="Enter Units (0) 4 9 4" xfId="35139"/>
    <cellStyle name="Enter Units (0) 4 9 5" xfId="35140"/>
    <cellStyle name="Enter Units (0) 5" xfId="417"/>
    <cellStyle name="Enter Units (0) 5 10" xfId="6043"/>
    <cellStyle name="Enter Units (0) 5 10 2" xfId="11031"/>
    <cellStyle name="Enter Units (0) 5 10 2 2" xfId="15412"/>
    <cellStyle name="Enter Units (0) 5 10 3" xfId="15413"/>
    <cellStyle name="Enter Units (0) 5 10 4" xfId="35141"/>
    <cellStyle name="Enter Units (0) 5 10 5" xfId="35142"/>
    <cellStyle name="Enter Units (0) 5 11" xfId="6743"/>
    <cellStyle name="Enter Units (0) 5 11 2" xfId="15414"/>
    <cellStyle name="Enter Units (0) 5 12" xfId="15415"/>
    <cellStyle name="Enter Units (0) 5 13" xfId="35143"/>
    <cellStyle name="Enter Units (0) 5 14" xfId="35144"/>
    <cellStyle name="Enter Units (0) 5 2" xfId="1314"/>
    <cellStyle name="Enter Units (0) 5 2 2" xfId="7385"/>
    <cellStyle name="Enter Units (0) 5 2 2 2" xfId="15416"/>
    <cellStyle name="Enter Units (0) 5 2 3" xfId="15417"/>
    <cellStyle name="Enter Units (0) 5 2 4" xfId="35145"/>
    <cellStyle name="Enter Units (0) 5 2 5" xfId="35146"/>
    <cellStyle name="Enter Units (0) 5 3" xfId="1919"/>
    <cellStyle name="Enter Units (0) 5 3 2" xfId="7849"/>
    <cellStyle name="Enter Units (0) 5 3 2 2" xfId="15418"/>
    <cellStyle name="Enter Units (0) 5 3 3" xfId="15419"/>
    <cellStyle name="Enter Units (0) 5 3 4" xfId="35147"/>
    <cellStyle name="Enter Units (0) 5 3 5" xfId="35148"/>
    <cellStyle name="Enter Units (0) 5 4" xfId="2524"/>
    <cellStyle name="Enter Units (0) 5 4 2" xfId="8315"/>
    <cellStyle name="Enter Units (0) 5 4 2 2" xfId="15420"/>
    <cellStyle name="Enter Units (0) 5 4 3" xfId="15421"/>
    <cellStyle name="Enter Units (0) 5 4 4" xfId="35149"/>
    <cellStyle name="Enter Units (0) 5 4 5" xfId="35150"/>
    <cellStyle name="Enter Units (0) 5 5" xfId="3129"/>
    <cellStyle name="Enter Units (0) 5 5 2" xfId="8779"/>
    <cellStyle name="Enter Units (0) 5 5 2 2" xfId="15422"/>
    <cellStyle name="Enter Units (0) 5 5 3" xfId="15423"/>
    <cellStyle name="Enter Units (0) 5 5 4" xfId="35151"/>
    <cellStyle name="Enter Units (0) 5 5 5" xfId="35152"/>
    <cellStyle name="Enter Units (0) 5 6" xfId="3733"/>
    <cellStyle name="Enter Units (0) 5 6 2" xfId="9242"/>
    <cellStyle name="Enter Units (0) 5 6 2 2" xfId="15424"/>
    <cellStyle name="Enter Units (0) 5 6 3" xfId="15425"/>
    <cellStyle name="Enter Units (0) 5 6 4" xfId="35153"/>
    <cellStyle name="Enter Units (0) 5 6 5" xfId="35154"/>
    <cellStyle name="Enter Units (0) 5 7" xfId="4339"/>
    <cellStyle name="Enter Units (0) 5 7 2" xfId="9709"/>
    <cellStyle name="Enter Units (0) 5 7 2 2" xfId="15426"/>
    <cellStyle name="Enter Units (0) 5 7 3" xfId="15427"/>
    <cellStyle name="Enter Units (0) 5 7 4" xfId="35155"/>
    <cellStyle name="Enter Units (0) 5 7 5" xfId="35156"/>
    <cellStyle name="Enter Units (0) 5 8" xfId="4934"/>
    <cellStyle name="Enter Units (0) 5 8 2" xfId="10162"/>
    <cellStyle name="Enter Units (0) 5 8 2 2" xfId="15428"/>
    <cellStyle name="Enter Units (0) 5 8 3" xfId="15429"/>
    <cellStyle name="Enter Units (0) 5 8 4" xfId="35157"/>
    <cellStyle name="Enter Units (0) 5 8 5" xfId="35158"/>
    <cellStyle name="Enter Units (0) 5 9" xfId="5520"/>
    <cellStyle name="Enter Units (0) 5 9 2" xfId="10610"/>
    <cellStyle name="Enter Units (0) 5 9 2 2" xfId="15430"/>
    <cellStyle name="Enter Units (0) 5 9 3" xfId="15431"/>
    <cellStyle name="Enter Units (0) 5 9 4" xfId="35159"/>
    <cellStyle name="Enter Units (0) 5 9 5" xfId="35160"/>
    <cellStyle name="Enter Units (0) 6" xfId="418"/>
    <cellStyle name="Enter Units (0) 6 10" xfId="6044"/>
    <cellStyle name="Enter Units (0) 6 10 2" xfId="11032"/>
    <cellStyle name="Enter Units (0) 6 10 2 2" xfId="15432"/>
    <cellStyle name="Enter Units (0) 6 10 3" xfId="15433"/>
    <cellStyle name="Enter Units (0) 6 10 4" xfId="35161"/>
    <cellStyle name="Enter Units (0) 6 10 5" xfId="35162"/>
    <cellStyle name="Enter Units (0) 6 11" xfId="6744"/>
    <cellStyle name="Enter Units (0) 6 11 2" xfId="15434"/>
    <cellStyle name="Enter Units (0) 6 12" xfId="15435"/>
    <cellStyle name="Enter Units (0) 6 13" xfId="35163"/>
    <cellStyle name="Enter Units (0) 6 14" xfId="35164"/>
    <cellStyle name="Enter Units (0) 6 2" xfId="1315"/>
    <cellStyle name="Enter Units (0) 6 2 2" xfId="7386"/>
    <cellStyle name="Enter Units (0) 6 2 2 2" xfId="15436"/>
    <cellStyle name="Enter Units (0) 6 2 3" xfId="15437"/>
    <cellStyle name="Enter Units (0) 6 2 4" xfId="35165"/>
    <cellStyle name="Enter Units (0) 6 2 5" xfId="35166"/>
    <cellStyle name="Enter Units (0) 6 3" xfId="1920"/>
    <cellStyle name="Enter Units (0) 6 3 2" xfId="7850"/>
    <cellStyle name="Enter Units (0) 6 3 2 2" xfId="15438"/>
    <cellStyle name="Enter Units (0) 6 3 3" xfId="15439"/>
    <cellStyle name="Enter Units (0) 6 3 4" xfId="35167"/>
    <cellStyle name="Enter Units (0) 6 3 5" xfId="35168"/>
    <cellStyle name="Enter Units (0) 6 4" xfId="2525"/>
    <cellStyle name="Enter Units (0) 6 4 2" xfId="8316"/>
    <cellStyle name="Enter Units (0) 6 4 2 2" xfId="15440"/>
    <cellStyle name="Enter Units (0) 6 4 3" xfId="15441"/>
    <cellStyle name="Enter Units (0) 6 4 4" xfId="35169"/>
    <cellStyle name="Enter Units (0) 6 4 5" xfId="35170"/>
    <cellStyle name="Enter Units (0) 6 5" xfId="3130"/>
    <cellStyle name="Enter Units (0) 6 5 2" xfId="8780"/>
    <cellStyle name="Enter Units (0) 6 5 2 2" xfId="15442"/>
    <cellStyle name="Enter Units (0) 6 5 3" xfId="15443"/>
    <cellStyle name="Enter Units (0) 6 5 4" xfId="35171"/>
    <cellStyle name="Enter Units (0) 6 5 5" xfId="35172"/>
    <cellStyle name="Enter Units (0) 6 6" xfId="3734"/>
    <cellStyle name="Enter Units (0) 6 6 2" xfId="9243"/>
    <cellStyle name="Enter Units (0) 6 6 2 2" xfId="15444"/>
    <cellStyle name="Enter Units (0) 6 6 3" xfId="15445"/>
    <cellStyle name="Enter Units (0) 6 6 4" xfId="35173"/>
    <cellStyle name="Enter Units (0) 6 6 5" xfId="35174"/>
    <cellStyle name="Enter Units (0) 6 7" xfId="4340"/>
    <cellStyle name="Enter Units (0) 6 7 2" xfId="9710"/>
    <cellStyle name="Enter Units (0) 6 7 2 2" xfId="15446"/>
    <cellStyle name="Enter Units (0) 6 7 3" xfId="15447"/>
    <cellStyle name="Enter Units (0) 6 7 4" xfId="35175"/>
    <cellStyle name="Enter Units (0) 6 7 5" xfId="35176"/>
    <cellStyle name="Enter Units (0) 6 8" xfId="4935"/>
    <cellStyle name="Enter Units (0) 6 8 2" xfId="10163"/>
    <cellStyle name="Enter Units (0) 6 8 2 2" xfId="15448"/>
    <cellStyle name="Enter Units (0) 6 8 3" xfId="15449"/>
    <cellStyle name="Enter Units (0) 6 8 4" xfId="35177"/>
    <cellStyle name="Enter Units (0) 6 8 5" xfId="35178"/>
    <cellStyle name="Enter Units (0) 6 9" xfId="5521"/>
    <cellStyle name="Enter Units (0) 6 9 2" xfId="10611"/>
    <cellStyle name="Enter Units (0) 6 9 2 2" xfId="15450"/>
    <cellStyle name="Enter Units (0) 6 9 3" xfId="15451"/>
    <cellStyle name="Enter Units (0) 6 9 4" xfId="35179"/>
    <cellStyle name="Enter Units (0) 6 9 5" xfId="35180"/>
    <cellStyle name="Enter Units (0) 7" xfId="419"/>
    <cellStyle name="Enter Units (0) 7 10" xfId="6045"/>
    <cellStyle name="Enter Units (0) 7 10 2" xfId="11033"/>
    <cellStyle name="Enter Units (0) 7 10 2 2" xfId="15452"/>
    <cellStyle name="Enter Units (0) 7 10 3" xfId="15453"/>
    <cellStyle name="Enter Units (0) 7 10 4" xfId="35181"/>
    <cellStyle name="Enter Units (0) 7 10 5" xfId="35182"/>
    <cellStyle name="Enter Units (0) 7 11" xfId="6745"/>
    <cellStyle name="Enter Units (0) 7 11 2" xfId="15454"/>
    <cellStyle name="Enter Units (0) 7 12" xfId="15455"/>
    <cellStyle name="Enter Units (0) 7 13" xfId="35183"/>
    <cellStyle name="Enter Units (0) 7 14" xfId="35184"/>
    <cellStyle name="Enter Units (0) 7 2" xfId="1316"/>
    <cellStyle name="Enter Units (0) 7 2 2" xfId="7387"/>
    <cellStyle name="Enter Units (0) 7 2 2 2" xfId="15456"/>
    <cellStyle name="Enter Units (0) 7 2 3" xfId="15457"/>
    <cellStyle name="Enter Units (0) 7 2 4" xfId="35185"/>
    <cellStyle name="Enter Units (0) 7 2 5" xfId="35186"/>
    <cellStyle name="Enter Units (0) 7 3" xfId="1921"/>
    <cellStyle name="Enter Units (0) 7 3 2" xfId="7851"/>
    <cellStyle name="Enter Units (0) 7 3 2 2" xfId="15458"/>
    <cellStyle name="Enter Units (0) 7 3 3" xfId="15459"/>
    <cellStyle name="Enter Units (0) 7 3 4" xfId="35187"/>
    <cellStyle name="Enter Units (0) 7 3 5" xfId="35188"/>
    <cellStyle name="Enter Units (0) 7 4" xfId="2526"/>
    <cellStyle name="Enter Units (0) 7 4 2" xfId="8317"/>
    <cellStyle name="Enter Units (0) 7 4 2 2" xfId="15460"/>
    <cellStyle name="Enter Units (0) 7 4 3" xfId="15461"/>
    <cellStyle name="Enter Units (0) 7 4 4" xfId="35189"/>
    <cellStyle name="Enter Units (0) 7 4 5" xfId="35190"/>
    <cellStyle name="Enter Units (0) 7 5" xfId="3131"/>
    <cellStyle name="Enter Units (0) 7 5 2" xfId="8781"/>
    <cellStyle name="Enter Units (0) 7 5 2 2" xfId="15462"/>
    <cellStyle name="Enter Units (0) 7 5 3" xfId="15463"/>
    <cellStyle name="Enter Units (0) 7 5 4" xfId="35191"/>
    <cellStyle name="Enter Units (0) 7 5 5" xfId="35192"/>
    <cellStyle name="Enter Units (0) 7 6" xfId="3735"/>
    <cellStyle name="Enter Units (0) 7 6 2" xfId="9244"/>
    <cellStyle name="Enter Units (0) 7 6 2 2" xfId="15464"/>
    <cellStyle name="Enter Units (0) 7 6 3" xfId="15465"/>
    <cellStyle name="Enter Units (0) 7 6 4" xfId="35193"/>
    <cellStyle name="Enter Units (0) 7 6 5" xfId="35194"/>
    <cellStyle name="Enter Units (0) 7 7" xfId="4341"/>
    <cellStyle name="Enter Units (0) 7 7 2" xfId="9711"/>
    <cellStyle name="Enter Units (0) 7 7 2 2" xfId="15466"/>
    <cellStyle name="Enter Units (0) 7 7 3" xfId="15467"/>
    <cellStyle name="Enter Units (0) 7 7 4" xfId="35195"/>
    <cellStyle name="Enter Units (0) 7 7 5" xfId="35196"/>
    <cellStyle name="Enter Units (0) 7 8" xfId="4936"/>
    <cellStyle name="Enter Units (0) 7 8 2" xfId="10164"/>
    <cellStyle name="Enter Units (0) 7 8 2 2" xfId="15468"/>
    <cellStyle name="Enter Units (0) 7 8 3" xfId="15469"/>
    <cellStyle name="Enter Units (0) 7 8 4" xfId="35197"/>
    <cellStyle name="Enter Units (0) 7 8 5" xfId="35198"/>
    <cellStyle name="Enter Units (0) 7 9" xfId="5522"/>
    <cellStyle name="Enter Units (0) 7 9 2" xfId="10612"/>
    <cellStyle name="Enter Units (0) 7 9 2 2" xfId="15470"/>
    <cellStyle name="Enter Units (0) 7 9 3" xfId="15471"/>
    <cellStyle name="Enter Units (0) 7 9 4" xfId="35199"/>
    <cellStyle name="Enter Units (0) 7 9 5" xfId="35200"/>
    <cellStyle name="Enter Units (0) 8" xfId="420"/>
    <cellStyle name="Enter Units (0) 8 10" xfId="6046"/>
    <cellStyle name="Enter Units (0) 8 10 2" xfId="11034"/>
    <cellStyle name="Enter Units (0) 8 10 2 2" xfId="15472"/>
    <cellStyle name="Enter Units (0) 8 10 3" xfId="15473"/>
    <cellStyle name="Enter Units (0) 8 10 4" xfId="35201"/>
    <cellStyle name="Enter Units (0) 8 10 5" xfId="35202"/>
    <cellStyle name="Enter Units (0) 8 11" xfId="6746"/>
    <cellStyle name="Enter Units (0) 8 11 2" xfId="15474"/>
    <cellStyle name="Enter Units (0) 8 12" xfId="15475"/>
    <cellStyle name="Enter Units (0) 8 13" xfId="35203"/>
    <cellStyle name="Enter Units (0) 8 14" xfId="35204"/>
    <cellStyle name="Enter Units (0) 8 2" xfId="1317"/>
    <cellStyle name="Enter Units (0) 8 2 2" xfId="7388"/>
    <cellStyle name="Enter Units (0) 8 2 2 2" xfId="15476"/>
    <cellStyle name="Enter Units (0) 8 2 3" xfId="15477"/>
    <cellStyle name="Enter Units (0) 8 2 4" xfId="35205"/>
    <cellStyle name="Enter Units (0) 8 2 5" xfId="35206"/>
    <cellStyle name="Enter Units (0) 8 3" xfId="1922"/>
    <cellStyle name="Enter Units (0) 8 3 2" xfId="7852"/>
    <cellStyle name="Enter Units (0) 8 3 2 2" xfId="15478"/>
    <cellStyle name="Enter Units (0) 8 3 3" xfId="15479"/>
    <cellStyle name="Enter Units (0) 8 3 4" xfId="35207"/>
    <cellStyle name="Enter Units (0) 8 3 5" xfId="35208"/>
    <cellStyle name="Enter Units (0) 8 4" xfId="2527"/>
    <cellStyle name="Enter Units (0) 8 4 2" xfId="8318"/>
    <cellStyle name="Enter Units (0) 8 4 2 2" xfId="15480"/>
    <cellStyle name="Enter Units (0) 8 4 3" xfId="15481"/>
    <cellStyle name="Enter Units (0) 8 4 4" xfId="35209"/>
    <cellStyle name="Enter Units (0) 8 4 5" xfId="35210"/>
    <cellStyle name="Enter Units (0) 8 5" xfId="3132"/>
    <cellStyle name="Enter Units (0) 8 5 2" xfId="8782"/>
    <cellStyle name="Enter Units (0) 8 5 2 2" xfId="15482"/>
    <cellStyle name="Enter Units (0) 8 5 3" xfId="15483"/>
    <cellStyle name="Enter Units (0) 8 5 4" xfId="35211"/>
    <cellStyle name="Enter Units (0) 8 5 5" xfId="35212"/>
    <cellStyle name="Enter Units (0) 8 6" xfId="3736"/>
    <cellStyle name="Enter Units (0) 8 6 2" xfId="9245"/>
    <cellStyle name="Enter Units (0) 8 6 2 2" xfId="15484"/>
    <cellStyle name="Enter Units (0) 8 6 3" xfId="15485"/>
    <cellStyle name="Enter Units (0) 8 6 4" xfId="35213"/>
    <cellStyle name="Enter Units (0) 8 6 5" xfId="35214"/>
    <cellStyle name="Enter Units (0) 8 7" xfId="4342"/>
    <cellStyle name="Enter Units (0) 8 7 2" xfId="9712"/>
    <cellStyle name="Enter Units (0) 8 7 2 2" xfId="15486"/>
    <cellStyle name="Enter Units (0) 8 7 3" xfId="15487"/>
    <cellStyle name="Enter Units (0) 8 7 4" xfId="35215"/>
    <cellStyle name="Enter Units (0) 8 7 5" xfId="35216"/>
    <cellStyle name="Enter Units (0) 8 8" xfId="4937"/>
    <cellStyle name="Enter Units (0) 8 8 2" xfId="10165"/>
    <cellStyle name="Enter Units (0) 8 8 2 2" xfId="15488"/>
    <cellStyle name="Enter Units (0) 8 8 3" xfId="15489"/>
    <cellStyle name="Enter Units (0) 8 8 4" xfId="35217"/>
    <cellStyle name="Enter Units (0) 8 8 5" xfId="35218"/>
    <cellStyle name="Enter Units (0) 8 9" xfId="5523"/>
    <cellStyle name="Enter Units (0) 8 9 2" xfId="10613"/>
    <cellStyle name="Enter Units (0) 8 9 2 2" xfId="15490"/>
    <cellStyle name="Enter Units (0) 8 9 3" xfId="15491"/>
    <cellStyle name="Enter Units (0) 8 9 4" xfId="35219"/>
    <cellStyle name="Enter Units (0) 8 9 5" xfId="35220"/>
    <cellStyle name="Enter Units (0) 9" xfId="421"/>
    <cellStyle name="Enter Units (0) 9 10" xfId="6047"/>
    <cellStyle name="Enter Units (0) 9 10 2" xfId="11035"/>
    <cellStyle name="Enter Units (0) 9 10 2 2" xfId="15492"/>
    <cellStyle name="Enter Units (0) 9 10 3" xfId="15493"/>
    <cellStyle name="Enter Units (0) 9 10 4" xfId="35221"/>
    <cellStyle name="Enter Units (0) 9 10 5" xfId="35222"/>
    <cellStyle name="Enter Units (0) 9 11" xfId="6747"/>
    <cellStyle name="Enter Units (0) 9 11 2" xfId="15494"/>
    <cellStyle name="Enter Units (0) 9 12" xfId="15495"/>
    <cellStyle name="Enter Units (0) 9 13" xfId="35223"/>
    <cellStyle name="Enter Units (0) 9 14" xfId="35224"/>
    <cellStyle name="Enter Units (0) 9 2" xfId="1318"/>
    <cellStyle name="Enter Units (0) 9 2 2" xfId="7389"/>
    <cellStyle name="Enter Units (0) 9 2 2 2" xfId="15496"/>
    <cellStyle name="Enter Units (0) 9 2 3" xfId="15497"/>
    <cellStyle name="Enter Units (0) 9 2 4" xfId="35225"/>
    <cellStyle name="Enter Units (0) 9 2 5" xfId="35226"/>
    <cellStyle name="Enter Units (0) 9 3" xfId="1923"/>
    <cellStyle name="Enter Units (0) 9 3 2" xfId="7853"/>
    <cellStyle name="Enter Units (0) 9 3 2 2" xfId="15498"/>
    <cellStyle name="Enter Units (0) 9 3 3" xfId="15499"/>
    <cellStyle name="Enter Units (0) 9 3 4" xfId="35227"/>
    <cellStyle name="Enter Units (0) 9 3 5" xfId="35228"/>
    <cellStyle name="Enter Units (0) 9 4" xfId="2528"/>
    <cellStyle name="Enter Units (0) 9 4 2" xfId="8319"/>
    <cellStyle name="Enter Units (0) 9 4 2 2" xfId="15500"/>
    <cellStyle name="Enter Units (0) 9 4 3" xfId="15501"/>
    <cellStyle name="Enter Units (0) 9 4 4" xfId="35229"/>
    <cellStyle name="Enter Units (0) 9 4 5" xfId="35230"/>
    <cellStyle name="Enter Units (0) 9 5" xfId="3133"/>
    <cellStyle name="Enter Units (0) 9 5 2" xfId="8783"/>
    <cellStyle name="Enter Units (0) 9 5 2 2" xfId="15502"/>
    <cellStyle name="Enter Units (0) 9 5 3" xfId="15503"/>
    <cellStyle name="Enter Units (0) 9 5 4" xfId="35231"/>
    <cellStyle name="Enter Units (0) 9 5 5" xfId="35232"/>
    <cellStyle name="Enter Units (0) 9 6" xfId="3737"/>
    <cellStyle name="Enter Units (0) 9 6 2" xfId="9246"/>
    <cellStyle name="Enter Units (0) 9 6 2 2" xfId="15504"/>
    <cellStyle name="Enter Units (0) 9 6 3" xfId="15505"/>
    <cellStyle name="Enter Units (0) 9 6 4" xfId="35233"/>
    <cellStyle name="Enter Units (0) 9 6 5" xfId="35234"/>
    <cellStyle name="Enter Units (0) 9 7" xfId="4343"/>
    <cellStyle name="Enter Units (0) 9 7 2" xfId="9713"/>
    <cellStyle name="Enter Units (0) 9 7 2 2" xfId="15506"/>
    <cellStyle name="Enter Units (0) 9 7 3" xfId="15507"/>
    <cellStyle name="Enter Units (0) 9 7 4" xfId="35235"/>
    <cellStyle name="Enter Units (0) 9 7 5" xfId="35236"/>
    <cellStyle name="Enter Units (0) 9 8" xfId="4938"/>
    <cellStyle name="Enter Units (0) 9 8 2" xfId="10166"/>
    <cellStyle name="Enter Units (0) 9 8 2 2" xfId="15508"/>
    <cellStyle name="Enter Units (0) 9 8 3" xfId="15509"/>
    <cellStyle name="Enter Units (0) 9 8 4" xfId="35237"/>
    <cellStyle name="Enter Units (0) 9 8 5" xfId="35238"/>
    <cellStyle name="Enter Units (0) 9 9" xfId="5524"/>
    <cellStyle name="Enter Units (0) 9 9 2" xfId="10614"/>
    <cellStyle name="Enter Units (0) 9 9 2 2" xfId="15510"/>
    <cellStyle name="Enter Units (0) 9 9 3" xfId="15511"/>
    <cellStyle name="Enter Units (0) 9 9 4" xfId="35239"/>
    <cellStyle name="Enter Units (0) 9 9 5" xfId="35240"/>
    <cellStyle name="Enter Units (0)_33" xfId="422"/>
    <cellStyle name="Enter Units (1)" xfId="423"/>
    <cellStyle name="Enter Units (1) 10" xfId="424"/>
    <cellStyle name="Enter Units (1) 10 10" xfId="6048"/>
    <cellStyle name="Enter Units (1) 10 10 2" xfId="11036"/>
    <cellStyle name="Enter Units (1) 10 10 2 2" xfId="15512"/>
    <cellStyle name="Enter Units (1) 10 10 3" xfId="15513"/>
    <cellStyle name="Enter Units (1) 10 10 4" xfId="35241"/>
    <cellStyle name="Enter Units (1) 10 10 5" xfId="35242"/>
    <cellStyle name="Enter Units (1) 10 11" xfId="6749"/>
    <cellStyle name="Enter Units (1) 10 11 2" xfId="15514"/>
    <cellStyle name="Enter Units (1) 10 12" xfId="15515"/>
    <cellStyle name="Enter Units (1) 10 13" xfId="35243"/>
    <cellStyle name="Enter Units (1) 10 14" xfId="35244"/>
    <cellStyle name="Enter Units (1) 10 2" xfId="1320"/>
    <cellStyle name="Enter Units (1) 10 2 2" xfId="7390"/>
    <cellStyle name="Enter Units (1) 10 2 2 2" xfId="15516"/>
    <cellStyle name="Enter Units (1) 10 2 3" xfId="15517"/>
    <cellStyle name="Enter Units (1) 10 2 4" xfId="35245"/>
    <cellStyle name="Enter Units (1) 10 2 5" xfId="35246"/>
    <cellStyle name="Enter Units (1) 10 3" xfId="1925"/>
    <cellStyle name="Enter Units (1) 10 3 2" xfId="7854"/>
    <cellStyle name="Enter Units (1) 10 3 2 2" xfId="15518"/>
    <cellStyle name="Enter Units (1) 10 3 3" xfId="15519"/>
    <cellStyle name="Enter Units (1) 10 3 4" xfId="35247"/>
    <cellStyle name="Enter Units (1) 10 3 5" xfId="35248"/>
    <cellStyle name="Enter Units (1) 10 4" xfId="2530"/>
    <cellStyle name="Enter Units (1) 10 4 2" xfId="8320"/>
    <cellStyle name="Enter Units (1) 10 4 2 2" xfId="15520"/>
    <cellStyle name="Enter Units (1) 10 4 3" xfId="15521"/>
    <cellStyle name="Enter Units (1) 10 4 4" xfId="35249"/>
    <cellStyle name="Enter Units (1) 10 4 5" xfId="35250"/>
    <cellStyle name="Enter Units (1) 10 5" xfId="3135"/>
    <cellStyle name="Enter Units (1) 10 5 2" xfId="8784"/>
    <cellStyle name="Enter Units (1) 10 5 2 2" xfId="15522"/>
    <cellStyle name="Enter Units (1) 10 5 3" xfId="15523"/>
    <cellStyle name="Enter Units (1) 10 5 4" xfId="35251"/>
    <cellStyle name="Enter Units (1) 10 5 5" xfId="35252"/>
    <cellStyle name="Enter Units (1) 10 6" xfId="3739"/>
    <cellStyle name="Enter Units (1) 10 6 2" xfId="9248"/>
    <cellStyle name="Enter Units (1) 10 6 2 2" xfId="15524"/>
    <cellStyle name="Enter Units (1) 10 6 3" xfId="15525"/>
    <cellStyle name="Enter Units (1) 10 6 4" xfId="35253"/>
    <cellStyle name="Enter Units (1) 10 6 5" xfId="35254"/>
    <cellStyle name="Enter Units (1) 10 7" xfId="4345"/>
    <cellStyle name="Enter Units (1) 10 7 2" xfId="9715"/>
    <cellStyle name="Enter Units (1) 10 7 2 2" xfId="15526"/>
    <cellStyle name="Enter Units (1) 10 7 3" xfId="15527"/>
    <cellStyle name="Enter Units (1) 10 7 4" xfId="35255"/>
    <cellStyle name="Enter Units (1) 10 7 5" xfId="35256"/>
    <cellStyle name="Enter Units (1) 10 8" xfId="4940"/>
    <cellStyle name="Enter Units (1) 10 8 2" xfId="10168"/>
    <cellStyle name="Enter Units (1) 10 8 2 2" xfId="15528"/>
    <cellStyle name="Enter Units (1) 10 8 3" xfId="15529"/>
    <cellStyle name="Enter Units (1) 10 8 4" xfId="35257"/>
    <cellStyle name="Enter Units (1) 10 8 5" xfId="35258"/>
    <cellStyle name="Enter Units (1) 10 9" xfId="5525"/>
    <cellStyle name="Enter Units (1) 10 9 2" xfId="10615"/>
    <cellStyle name="Enter Units (1) 10 9 2 2" xfId="15530"/>
    <cellStyle name="Enter Units (1) 10 9 3" xfId="15531"/>
    <cellStyle name="Enter Units (1) 10 9 4" xfId="35259"/>
    <cellStyle name="Enter Units (1) 10 9 5" xfId="35260"/>
    <cellStyle name="Enter Units (1) 11" xfId="425"/>
    <cellStyle name="Enter Units (1) 11 10" xfId="6049"/>
    <cellStyle name="Enter Units (1) 11 10 2" xfId="11037"/>
    <cellStyle name="Enter Units (1) 11 10 2 2" xfId="15532"/>
    <cellStyle name="Enter Units (1) 11 10 3" xfId="15533"/>
    <cellStyle name="Enter Units (1) 11 10 4" xfId="35261"/>
    <cellStyle name="Enter Units (1) 11 10 5" xfId="35262"/>
    <cellStyle name="Enter Units (1) 11 11" xfId="6750"/>
    <cellStyle name="Enter Units (1) 11 11 2" xfId="15534"/>
    <cellStyle name="Enter Units (1) 11 12" xfId="15535"/>
    <cellStyle name="Enter Units (1) 11 13" xfId="35263"/>
    <cellStyle name="Enter Units (1) 11 14" xfId="35264"/>
    <cellStyle name="Enter Units (1) 11 2" xfId="1321"/>
    <cellStyle name="Enter Units (1) 11 2 2" xfId="7391"/>
    <cellStyle name="Enter Units (1) 11 2 2 2" xfId="15536"/>
    <cellStyle name="Enter Units (1) 11 2 3" xfId="15537"/>
    <cellStyle name="Enter Units (1) 11 2 4" xfId="35265"/>
    <cellStyle name="Enter Units (1) 11 2 5" xfId="35266"/>
    <cellStyle name="Enter Units (1) 11 3" xfId="1926"/>
    <cellStyle name="Enter Units (1) 11 3 2" xfId="7855"/>
    <cellStyle name="Enter Units (1) 11 3 2 2" xfId="15538"/>
    <cellStyle name="Enter Units (1) 11 3 3" xfId="15539"/>
    <cellStyle name="Enter Units (1) 11 3 4" xfId="35267"/>
    <cellStyle name="Enter Units (1) 11 3 5" xfId="35268"/>
    <cellStyle name="Enter Units (1) 11 4" xfId="2531"/>
    <cellStyle name="Enter Units (1) 11 4 2" xfId="8321"/>
    <cellStyle name="Enter Units (1) 11 4 2 2" xfId="15540"/>
    <cellStyle name="Enter Units (1) 11 4 3" xfId="15541"/>
    <cellStyle name="Enter Units (1) 11 4 4" xfId="35269"/>
    <cellStyle name="Enter Units (1) 11 4 5" xfId="35270"/>
    <cellStyle name="Enter Units (1) 11 5" xfId="3136"/>
    <cellStyle name="Enter Units (1) 11 5 2" xfId="8785"/>
    <cellStyle name="Enter Units (1) 11 5 2 2" xfId="15542"/>
    <cellStyle name="Enter Units (1) 11 5 3" xfId="15543"/>
    <cellStyle name="Enter Units (1) 11 5 4" xfId="35271"/>
    <cellStyle name="Enter Units (1) 11 5 5" xfId="35272"/>
    <cellStyle name="Enter Units (1) 11 6" xfId="3740"/>
    <cellStyle name="Enter Units (1) 11 6 2" xfId="9249"/>
    <cellStyle name="Enter Units (1) 11 6 2 2" xfId="15544"/>
    <cellStyle name="Enter Units (1) 11 6 3" xfId="15545"/>
    <cellStyle name="Enter Units (1) 11 6 4" xfId="35273"/>
    <cellStyle name="Enter Units (1) 11 6 5" xfId="35274"/>
    <cellStyle name="Enter Units (1) 11 7" xfId="4346"/>
    <cellStyle name="Enter Units (1) 11 7 2" xfId="9716"/>
    <cellStyle name="Enter Units (1) 11 7 2 2" xfId="15546"/>
    <cellStyle name="Enter Units (1) 11 7 3" xfId="15547"/>
    <cellStyle name="Enter Units (1) 11 7 4" xfId="35275"/>
    <cellStyle name="Enter Units (1) 11 7 5" xfId="35276"/>
    <cellStyle name="Enter Units (1) 11 8" xfId="4941"/>
    <cellStyle name="Enter Units (1) 11 8 2" xfId="10169"/>
    <cellStyle name="Enter Units (1) 11 8 2 2" xfId="15548"/>
    <cellStyle name="Enter Units (1) 11 8 3" xfId="15549"/>
    <cellStyle name="Enter Units (1) 11 8 4" xfId="35277"/>
    <cellStyle name="Enter Units (1) 11 8 5" xfId="35278"/>
    <cellStyle name="Enter Units (1) 11 9" xfId="5526"/>
    <cellStyle name="Enter Units (1) 11 9 2" xfId="10616"/>
    <cellStyle name="Enter Units (1) 11 9 2 2" xfId="15550"/>
    <cellStyle name="Enter Units (1) 11 9 3" xfId="15551"/>
    <cellStyle name="Enter Units (1) 11 9 4" xfId="35279"/>
    <cellStyle name="Enter Units (1) 11 9 5" xfId="35280"/>
    <cellStyle name="Enter Units (1) 12" xfId="426"/>
    <cellStyle name="Enter Units (1) 12 10" xfId="6050"/>
    <cellStyle name="Enter Units (1) 12 10 2" xfId="11038"/>
    <cellStyle name="Enter Units (1) 12 10 2 2" xfId="15552"/>
    <cellStyle name="Enter Units (1) 12 10 3" xfId="15553"/>
    <cellStyle name="Enter Units (1) 12 10 4" xfId="35281"/>
    <cellStyle name="Enter Units (1) 12 10 5" xfId="35282"/>
    <cellStyle name="Enter Units (1) 12 11" xfId="6751"/>
    <cellStyle name="Enter Units (1) 12 11 2" xfId="15554"/>
    <cellStyle name="Enter Units (1) 12 12" xfId="15555"/>
    <cellStyle name="Enter Units (1) 12 13" xfId="35283"/>
    <cellStyle name="Enter Units (1) 12 14" xfId="35284"/>
    <cellStyle name="Enter Units (1) 12 2" xfId="1322"/>
    <cellStyle name="Enter Units (1) 12 2 2" xfId="7392"/>
    <cellStyle name="Enter Units (1) 12 2 2 2" xfId="15556"/>
    <cellStyle name="Enter Units (1) 12 2 3" xfId="15557"/>
    <cellStyle name="Enter Units (1) 12 2 4" xfId="35285"/>
    <cellStyle name="Enter Units (1) 12 2 5" xfId="35286"/>
    <cellStyle name="Enter Units (1) 12 3" xfId="1927"/>
    <cellStyle name="Enter Units (1) 12 3 2" xfId="7856"/>
    <cellStyle name="Enter Units (1) 12 3 2 2" xfId="15558"/>
    <cellStyle name="Enter Units (1) 12 3 3" xfId="15559"/>
    <cellStyle name="Enter Units (1) 12 3 4" xfId="35287"/>
    <cellStyle name="Enter Units (1) 12 3 5" xfId="35288"/>
    <cellStyle name="Enter Units (1) 12 4" xfId="2532"/>
    <cellStyle name="Enter Units (1) 12 4 2" xfId="8322"/>
    <cellStyle name="Enter Units (1) 12 4 2 2" xfId="15560"/>
    <cellStyle name="Enter Units (1) 12 4 3" xfId="15561"/>
    <cellStyle name="Enter Units (1) 12 4 4" xfId="35289"/>
    <cellStyle name="Enter Units (1) 12 4 5" xfId="35290"/>
    <cellStyle name="Enter Units (1) 12 5" xfId="3137"/>
    <cellStyle name="Enter Units (1) 12 5 2" xfId="8786"/>
    <cellStyle name="Enter Units (1) 12 5 2 2" xfId="15562"/>
    <cellStyle name="Enter Units (1) 12 5 3" xfId="15563"/>
    <cellStyle name="Enter Units (1) 12 5 4" xfId="35291"/>
    <cellStyle name="Enter Units (1) 12 5 5" xfId="35292"/>
    <cellStyle name="Enter Units (1) 12 6" xfId="3741"/>
    <cellStyle name="Enter Units (1) 12 6 2" xfId="9250"/>
    <cellStyle name="Enter Units (1) 12 6 2 2" xfId="15564"/>
    <cellStyle name="Enter Units (1) 12 6 3" xfId="15565"/>
    <cellStyle name="Enter Units (1) 12 6 4" xfId="35293"/>
    <cellStyle name="Enter Units (1) 12 6 5" xfId="35294"/>
    <cellStyle name="Enter Units (1) 12 7" xfId="4347"/>
    <cellStyle name="Enter Units (1) 12 7 2" xfId="9717"/>
    <cellStyle name="Enter Units (1) 12 7 2 2" xfId="15566"/>
    <cellStyle name="Enter Units (1) 12 7 3" xfId="15567"/>
    <cellStyle name="Enter Units (1) 12 7 4" xfId="35295"/>
    <cellStyle name="Enter Units (1) 12 7 5" xfId="35296"/>
    <cellStyle name="Enter Units (1) 12 8" xfId="4942"/>
    <cellStyle name="Enter Units (1) 12 8 2" xfId="10170"/>
    <cellStyle name="Enter Units (1) 12 8 2 2" xfId="15568"/>
    <cellStyle name="Enter Units (1) 12 8 3" xfId="15569"/>
    <cellStyle name="Enter Units (1) 12 8 4" xfId="35297"/>
    <cellStyle name="Enter Units (1) 12 8 5" xfId="35298"/>
    <cellStyle name="Enter Units (1) 12 9" xfId="5527"/>
    <cellStyle name="Enter Units (1) 12 9 2" xfId="10617"/>
    <cellStyle name="Enter Units (1) 12 9 2 2" xfId="15570"/>
    <cellStyle name="Enter Units (1) 12 9 3" xfId="15571"/>
    <cellStyle name="Enter Units (1) 12 9 4" xfId="35299"/>
    <cellStyle name="Enter Units (1) 12 9 5" xfId="35300"/>
    <cellStyle name="Enter Units (1) 13" xfId="427"/>
    <cellStyle name="Enter Units (1) 13 10" xfId="6051"/>
    <cellStyle name="Enter Units (1) 13 10 2" xfId="11039"/>
    <cellStyle name="Enter Units (1) 13 10 2 2" xfId="15572"/>
    <cellStyle name="Enter Units (1) 13 10 3" xfId="15573"/>
    <cellStyle name="Enter Units (1) 13 10 4" xfId="35301"/>
    <cellStyle name="Enter Units (1) 13 10 5" xfId="35302"/>
    <cellStyle name="Enter Units (1) 13 11" xfId="6752"/>
    <cellStyle name="Enter Units (1) 13 11 2" xfId="15574"/>
    <cellStyle name="Enter Units (1) 13 12" xfId="15575"/>
    <cellStyle name="Enter Units (1) 13 13" xfId="35303"/>
    <cellStyle name="Enter Units (1) 13 14" xfId="35304"/>
    <cellStyle name="Enter Units (1) 13 2" xfId="1323"/>
    <cellStyle name="Enter Units (1) 13 2 2" xfId="7393"/>
    <cellStyle name="Enter Units (1) 13 2 2 2" xfId="15576"/>
    <cellStyle name="Enter Units (1) 13 2 3" xfId="15577"/>
    <cellStyle name="Enter Units (1) 13 2 4" xfId="35305"/>
    <cellStyle name="Enter Units (1) 13 2 5" xfId="35306"/>
    <cellStyle name="Enter Units (1) 13 3" xfId="1928"/>
    <cellStyle name="Enter Units (1) 13 3 2" xfId="7857"/>
    <cellStyle name="Enter Units (1) 13 3 2 2" xfId="15578"/>
    <cellStyle name="Enter Units (1) 13 3 3" xfId="15579"/>
    <cellStyle name="Enter Units (1) 13 3 4" xfId="35307"/>
    <cellStyle name="Enter Units (1) 13 3 5" xfId="35308"/>
    <cellStyle name="Enter Units (1) 13 4" xfId="2533"/>
    <cellStyle name="Enter Units (1) 13 4 2" xfId="8323"/>
    <cellStyle name="Enter Units (1) 13 4 2 2" xfId="15580"/>
    <cellStyle name="Enter Units (1) 13 4 3" xfId="15581"/>
    <cellStyle name="Enter Units (1) 13 4 4" xfId="35309"/>
    <cellStyle name="Enter Units (1) 13 4 5" xfId="35310"/>
    <cellStyle name="Enter Units (1) 13 5" xfId="3138"/>
    <cellStyle name="Enter Units (1) 13 5 2" xfId="8787"/>
    <cellStyle name="Enter Units (1) 13 5 2 2" xfId="15582"/>
    <cellStyle name="Enter Units (1) 13 5 3" xfId="15583"/>
    <cellStyle name="Enter Units (1) 13 5 4" xfId="35311"/>
    <cellStyle name="Enter Units (1) 13 5 5" xfId="35312"/>
    <cellStyle name="Enter Units (1) 13 6" xfId="3742"/>
    <cellStyle name="Enter Units (1) 13 6 2" xfId="9251"/>
    <cellStyle name="Enter Units (1) 13 6 2 2" xfId="15584"/>
    <cellStyle name="Enter Units (1) 13 6 3" xfId="15585"/>
    <cellStyle name="Enter Units (1) 13 6 4" xfId="35313"/>
    <cellStyle name="Enter Units (1) 13 6 5" xfId="35314"/>
    <cellStyle name="Enter Units (1) 13 7" xfId="4348"/>
    <cellStyle name="Enter Units (1) 13 7 2" xfId="9718"/>
    <cellStyle name="Enter Units (1) 13 7 2 2" xfId="15586"/>
    <cellStyle name="Enter Units (1) 13 7 3" xfId="15587"/>
    <cellStyle name="Enter Units (1) 13 7 4" xfId="35315"/>
    <cellStyle name="Enter Units (1) 13 7 5" xfId="35316"/>
    <cellStyle name="Enter Units (1) 13 8" xfId="4943"/>
    <cellStyle name="Enter Units (1) 13 8 2" xfId="10171"/>
    <cellStyle name="Enter Units (1) 13 8 2 2" xfId="15588"/>
    <cellStyle name="Enter Units (1) 13 8 3" xfId="15589"/>
    <cellStyle name="Enter Units (1) 13 8 4" xfId="35317"/>
    <cellStyle name="Enter Units (1) 13 8 5" xfId="35318"/>
    <cellStyle name="Enter Units (1) 13 9" xfId="5528"/>
    <cellStyle name="Enter Units (1) 13 9 2" xfId="10618"/>
    <cellStyle name="Enter Units (1) 13 9 2 2" xfId="15590"/>
    <cellStyle name="Enter Units (1) 13 9 3" xfId="15591"/>
    <cellStyle name="Enter Units (1) 13 9 4" xfId="35319"/>
    <cellStyle name="Enter Units (1) 13 9 5" xfId="35320"/>
    <cellStyle name="Enter Units (1) 14" xfId="428"/>
    <cellStyle name="Enter Units (1) 14 10" xfId="6052"/>
    <cellStyle name="Enter Units (1) 14 10 2" xfId="11040"/>
    <cellStyle name="Enter Units (1) 14 10 2 2" xfId="15592"/>
    <cellStyle name="Enter Units (1) 14 10 3" xfId="15593"/>
    <cellStyle name="Enter Units (1) 14 10 4" xfId="35321"/>
    <cellStyle name="Enter Units (1) 14 10 5" xfId="35322"/>
    <cellStyle name="Enter Units (1) 14 11" xfId="6753"/>
    <cellStyle name="Enter Units (1) 14 11 2" xfId="15594"/>
    <cellStyle name="Enter Units (1) 14 12" xfId="15595"/>
    <cellStyle name="Enter Units (1) 14 13" xfId="35323"/>
    <cellStyle name="Enter Units (1) 14 14" xfId="35324"/>
    <cellStyle name="Enter Units (1) 14 2" xfId="1324"/>
    <cellStyle name="Enter Units (1) 14 2 2" xfId="7394"/>
    <cellStyle name="Enter Units (1) 14 2 2 2" xfId="15596"/>
    <cellStyle name="Enter Units (1) 14 2 3" xfId="15597"/>
    <cellStyle name="Enter Units (1) 14 2 4" xfId="35325"/>
    <cellStyle name="Enter Units (1) 14 2 5" xfId="35326"/>
    <cellStyle name="Enter Units (1) 14 3" xfId="1929"/>
    <cellStyle name="Enter Units (1) 14 3 2" xfId="7858"/>
    <cellStyle name="Enter Units (1) 14 3 2 2" xfId="15598"/>
    <cellStyle name="Enter Units (1) 14 3 3" xfId="15599"/>
    <cellStyle name="Enter Units (1) 14 3 4" xfId="35327"/>
    <cellStyle name="Enter Units (1) 14 3 5" xfId="35328"/>
    <cellStyle name="Enter Units (1) 14 4" xfId="2534"/>
    <cellStyle name="Enter Units (1) 14 4 2" xfId="8324"/>
    <cellStyle name="Enter Units (1) 14 4 2 2" xfId="15600"/>
    <cellStyle name="Enter Units (1) 14 4 3" xfId="15601"/>
    <cellStyle name="Enter Units (1) 14 4 4" xfId="35329"/>
    <cellStyle name="Enter Units (1) 14 4 5" xfId="35330"/>
    <cellStyle name="Enter Units (1) 14 5" xfId="3139"/>
    <cellStyle name="Enter Units (1) 14 5 2" xfId="8788"/>
    <cellStyle name="Enter Units (1) 14 5 2 2" xfId="15602"/>
    <cellStyle name="Enter Units (1) 14 5 3" xfId="15603"/>
    <cellStyle name="Enter Units (1) 14 5 4" xfId="35331"/>
    <cellStyle name="Enter Units (1) 14 5 5" xfId="35332"/>
    <cellStyle name="Enter Units (1) 14 6" xfId="3743"/>
    <cellStyle name="Enter Units (1) 14 6 2" xfId="9252"/>
    <cellStyle name="Enter Units (1) 14 6 2 2" xfId="15604"/>
    <cellStyle name="Enter Units (1) 14 6 3" xfId="15605"/>
    <cellStyle name="Enter Units (1) 14 6 4" xfId="35333"/>
    <cellStyle name="Enter Units (1) 14 6 5" xfId="35334"/>
    <cellStyle name="Enter Units (1) 14 7" xfId="4349"/>
    <cellStyle name="Enter Units (1) 14 7 2" xfId="9719"/>
    <cellStyle name="Enter Units (1) 14 7 2 2" xfId="15606"/>
    <cellStyle name="Enter Units (1) 14 7 3" xfId="15607"/>
    <cellStyle name="Enter Units (1) 14 7 4" xfId="35335"/>
    <cellStyle name="Enter Units (1) 14 7 5" xfId="35336"/>
    <cellStyle name="Enter Units (1) 14 8" xfId="4944"/>
    <cellStyle name="Enter Units (1) 14 8 2" xfId="10172"/>
    <cellStyle name="Enter Units (1) 14 8 2 2" xfId="15608"/>
    <cellStyle name="Enter Units (1) 14 8 3" xfId="15609"/>
    <cellStyle name="Enter Units (1) 14 8 4" xfId="35337"/>
    <cellStyle name="Enter Units (1) 14 8 5" xfId="35338"/>
    <cellStyle name="Enter Units (1) 14 9" xfId="5529"/>
    <cellStyle name="Enter Units (1) 14 9 2" xfId="10619"/>
    <cellStyle name="Enter Units (1) 14 9 2 2" xfId="15610"/>
    <cellStyle name="Enter Units (1) 14 9 3" xfId="15611"/>
    <cellStyle name="Enter Units (1) 14 9 4" xfId="35339"/>
    <cellStyle name="Enter Units (1) 14 9 5" xfId="35340"/>
    <cellStyle name="Enter Units (1) 15" xfId="429"/>
    <cellStyle name="Enter Units (1) 15 10" xfId="6053"/>
    <cellStyle name="Enter Units (1) 15 10 2" xfId="11041"/>
    <cellStyle name="Enter Units (1) 15 10 2 2" xfId="15612"/>
    <cellStyle name="Enter Units (1) 15 10 3" xfId="15613"/>
    <cellStyle name="Enter Units (1) 15 10 4" xfId="35341"/>
    <cellStyle name="Enter Units (1) 15 10 5" xfId="35342"/>
    <cellStyle name="Enter Units (1) 15 11" xfId="6754"/>
    <cellStyle name="Enter Units (1) 15 11 2" xfId="15614"/>
    <cellStyle name="Enter Units (1) 15 12" xfId="15615"/>
    <cellStyle name="Enter Units (1) 15 13" xfId="35343"/>
    <cellStyle name="Enter Units (1) 15 14" xfId="35344"/>
    <cellStyle name="Enter Units (1) 15 2" xfId="1325"/>
    <cellStyle name="Enter Units (1) 15 2 2" xfId="7395"/>
    <cellStyle name="Enter Units (1) 15 2 2 2" xfId="15616"/>
    <cellStyle name="Enter Units (1) 15 2 3" xfId="15617"/>
    <cellStyle name="Enter Units (1) 15 2 4" xfId="35345"/>
    <cellStyle name="Enter Units (1) 15 2 5" xfId="35346"/>
    <cellStyle name="Enter Units (1) 15 3" xfId="1930"/>
    <cellStyle name="Enter Units (1) 15 3 2" xfId="7859"/>
    <cellStyle name="Enter Units (1) 15 3 2 2" xfId="15618"/>
    <cellStyle name="Enter Units (1) 15 3 3" xfId="15619"/>
    <cellStyle name="Enter Units (1) 15 3 4" xfId="35347"/>
    <cellStyle name="Enter Units (1) 15 3 5" xfId="35348"/>
    <cellStyle name="Enter Units (1) 15 4" xfId="2535"/>
    <cellStyle name="Enter Units (1) 15 4 2" xfId="8325"/>
    <cellStyle name="Enter Units (1) 15 4 2 2" xfId="15620"/>
    <cellStyle name="Enter Units (1) 15 4 3" xfId="15621"/>
    <cellStyle name="Enter Units (1) 15 4 4" xfId="35349"/>
    <cellStyle name="Enter Units (1) 15 4 5" xfId="35350"/>
    <cellStyle name="Enter Units (1) 15 5" xfId="3140"/>
    <cellStyle name="Enter Units (1) 15 5 2" xfId="8789"/>
    <cellStyle name="Enter Units (1) 15 5 2 2" xfId="15622"/>
    <cellStyle name="Enter Units (1) 15 5 3" xfId="15623"/>
    <cellStyle name="Enter Units (1) 15 5 4" xfId="35351"/>
    <cellStyle name="Enter Units (1) 15 5 5" xfId="35352"/>
    <cellStyle name="Enter Units (1) 15 6" xfId="3744"/>
    <cellStyle name="Enter Units (1) 15 6 2" xfId="9253"/>
    <cellStyle name="Enter Units (1) 15 6 2 2" xfId="15624"/>
    <cellStyle name="Enter Units (1) 15 6 3" xfId="15625"/>
    <cellStyle name="Enter Units (1) 15 6 4" xfId="35353"/>
    <cellStyle name="Enter Units (1) 15 6 5" xfId="35354"/>
    <cellStyle name="Enter Units (1) 15 7" xfId="4350"/>
    <cellStyle name="Enter Units (1) 15 7 2" xfId="9720"/>
    <cellStyle name="Enter Units (1) 15 7 2 2" xfId="15626"/>
    <cellStyle name="Enter Units (1) 15 7 3" xfId="15627"/>
    <cellStyle name="Enter Units (1) 15 7 4" xfId="35355"/>
    <cellStyle name="Enter Units (1) 15 7 5" xfId="35356"/>
    <cellStyle name="Enter Units (1) 15 8" xfId="4945"/>
    <cellStyle name="Enter Units (1) 15 8 2" xfId="10173"/>
    <cellStyle name="Enter Units (1) 15 8 2 2" xfId="15628"/>
    <cellStyle name="Enter Units (1) 15 8 3" xfId="15629"/>
    <cellStyle name="Enter Units (1) 15 8 4" xfId="35357"/>
    <cellStyle name="Enter Units (1) 15 8 5" xfId="35358"/>
    <cellStyle name="Enter Units (1) 15 9" xfId="5530"/>
    <cellStyle name="Enter Units (1) 15 9 2" xfId="10620"/>
    <cellStyle name="Enter Units (1) 15 9 2 2" xfId="15630"/>
    <cellStyle name="Enter Units (1) 15 9 3" xfId="15631"/>
    <cellStyle name="Enter Units (1) 15 9 4" xfId="35359"/>
    <cellStyle name="Enter Units (1) 15 9 5" xfId="35360"/>
    <cellStyle name="Enter Units (1) 16" xfId="6748"/>
    <cellStyle name="Enter Units (1) 16 10" xfId="35361"/>
    <cellStyle name="Enter Units (1) 16 2" xfId="15632"/>
    <cellStyle name="Enter Units (1) 16 3" xfId="35362"/>
    <cellStyle name="Enter Units (1) 16 4" xfId="35363"/>
    <cellStyle name="Enter Units (1) 16 5" xfId="35364"/>
    <cellStyle name="Enter Units (1) 16 6" xfId="35365"/>
    <cellStyle name="Enter Units (1) 16 7" xfId="35366"/>
    <cellStyle name="Enter Units (1) 16 8" xfId="35367"/>
    <cellStyle name="Enter Units (1) 16 9" xfId="35368"/>
    <cellStyle name="Enter Units (1) 17" xfId="15633"/>
    <cellStyle name="Enter Units (1) 17 10" xfId="35369"/>
    <cellStyle name="Enter Units (1) 17 2" xfId="35370"/>
    <cellStyle name="Enter Units (1) 17 3" xfId="35371"/>
    <cellStyle name="Enter Units (1) 17 4" xfId="35372"/>
    <cellStyle name="Enter Units (1) 17 5" xfId="35373"/>
    <cellStyle name="Enter Units (1) 17 6" xfId="35374"/>
    <cellStyle name="Enter Units (1) 17 7" xfId="35375"/>
    <cellStyle name="Enter Units (1) 17 8" xfId="35376"/>
    <cellStyle name="Enter Units (1) 17 9" xfId="35377"/>
    <cellStyle name="Enter Units (1) 18" xfId="15634"/>
    <cellStyle name="Enter Units (1) 18 10" xfId="35378"/>
    <cellStyle name="Enter Units (1) 18 2" xfId="35379"/>
    <cellStyle name="Enter Units (1) 18 3" xfId="35380"/>
    <cellStyle name="Enter Units (1) 18 4" xfId="35381"/>
    <cellStyle name="Enter Units (1) 18 5" xfId="35382"/>
    <cellStyle name="Enter Units (1) 18 6" xfId="35383"/>
    <cellStyle name="Enter Units (1) 18 7" xfId="35384"/>
    <cellStyle name="Enter Units (1) 18 8" xfId="35385"/>
    <cellStyle name="Enter Units (1) 18 9" xfId="35386"/>
    <cellStyle name="Enter Units (1) 19" xfId="35387"/>
    <cellStyle name="Enter Units (1) 2" xfId="430"/>
    <cellStyle name="Enter Units (1) 2 10" xfId="6054"/>
    <cellStyle name="Enter Units (1) 2 10 2" xfId="11042"/>
    <cellStyle name="Enter Units (1) 2 10 2 2" xfId="15635"/>
    <cellStyle name="Enter Units (1) 2 10 3" xfId="15636"/>
    <cellStyle name="Enter Units (1) 2 10 4" xfId="35388"/>
    <cellStyle name="Enter Units (1) 2 10 5" xfId="35389"/>
    <cellStyle name="Enter Units (1) 2 11" xfId="6755"/>
    <cellStyle name="Enter Units (1) 2 11 2" xfId="15637"/>
    <cellStyle name="Enter Units (1) 2 12" xfId="15638"/>
    <cellStyle name="Enter Units (1) 2 13" xfId="35390"/>
    <cellStyle name="Enter Units (1) 2 14" xfId="35391"/>
    <cellStyle name="Enter Units (1) 2 2" xfId="1326"/>
    <cellStyle name="Enter Units (1) 2 2 2" xfId="7396"/>
    <cellStyle name="Enter Units (1) 2 2 2 2" xfId="15639"/>
    <cellStyle name="Enter Units (1) 2 2 3" xfId="15640"/>
    <cellStyle name="Enter Units (1) 2 2 4" xfId="35392"/>
    <cellStyle name="Enter Units (1) 2 2 5" xfId="35393"/>
    <cellStyle name="Enter Units (1) 2 3" xfId="1931"/>
    <cellStyle name="Enter Units (1) 2 3 2" xfId="7860"/>
    <cellStyle name="Enter Units (1) 2 3 2 2" xfId="15641"/>
    <cellStyle name="Enter Units (1) 2 3 3" xfId="15642"/>
    <cellStyle name="Enter Units (1) 2 3 4" xfId="35394"/>
    <cellStyle name="Enter Units (1) 2 3 5" xfId="35395"/>
    <cellStyle name="Enter Units (1) 2 4" xfId="2536"/>
    <cellStyle name="Enter Units (1) 2 4 2" xfId="8326"/>
    <cellStyle name="Enter Units (1) 2 4 2 2" xfId="15643"/>
    <cellStyle name="Enter Units (1) 2 4 3" xfId="15644"/>
    <cellStyle name="Enter Units (1) 2 4 4" xfId="35396"/>
    <cellStyle name="Enter Units (1) 2 4 5" xfId="35397"/>
    <cellStyle name="Enter Units (1) 2 5" xfId="3141"/>
    <cellStyle name="Enter Units (1) 2 5 2" xfId="8790"/>
    <cellStyle name="Enter Units (1) 2 5 2 2" xfId="15645"/>
    <cellStyle name="Enter Units (1) 2 5 3" xfId="15646"/>
    <cellStyle name="Enter Units (1) 2 5 4" xfId="35398"/>
    <cellStyle name="Enter Units (1) 2 5 5" xfId="35399"/>
    <cellStyle name="Enter Units (1) 2 6" xfId="3745"/>
    <cellStyle name="Enter Units (1) 2 6 2" xfId="9254"/>
    <cellStyle name="Enter Units (1) 2 6 2 2" xfId="15647"/>
    <cellStyle name="Enter Units (1) 2 6 3" xfId="15648"/>
    <cellStyle name="Enter Units (1) 2 6 4" xfId="35400"/>
    <cellStyle name="Enter Units (1) 2 6 5" xfId="35401"/>
    <cellStyle name="Enter Units (1) 2 7" xfId="4351"/>
    <cellStyle name="Enter Units (1) 2 7 2" xfId="9721"/>
    <cellStyle name="Enter Units (1) 2 7 2 2" xfId="15649"/>
    <cellStyle name="Enter Units (1) 2 7 3" xfId="15650"/>
    <cellStyle name="Enter Units (1) 2 7 4" xfId="35402"/>
    <cellStyle name="Enter Units (1) 2 7 5" xfId="35403"/>
    <cellStyle name="Enter Units (1) 2 8" xfId="4946"/>
    <cellStyle name="Enter Units (1) 2 8 2" xfId="10174"/>
    <cellStyle name="Enter Units (1) 2 8 2 2" xfId="15651"/>
    <cellStyle name="Enter Units (1) 2 8 3" xfId="15652"/>
    <cellStyle name="Enter Units (1) 2 8 4" xfId="35404"/>
    <cellStyle name="Enter Units (1) 2 8 5" xfId="35405"/>
    <cellStyle name="Enter Units (1) 2 9" xfId="5531"/>
    <cellStyle name="Enter Units (1) 2 9 2" xfId="10621"/>
    <cellStyle name="Enter Units (1) 2 9 2 2" xfId="15653"/>
    <cellStyle name="Enter Units (1) 2 9 3" xfId="15654"/>
    <cellStyle name="Enter Units (1) 2 9 4" xfId="35406"/>
    <cellStyle name="Enter Units (1) 2 9 5" xfId="35407"/>
    <cellStyle name="Enter Units (1) 20" xfId="35408"/>
    <cellStyle name="Enter Units (1) 21" xfId="35409"/>
    <cellStyle name="Enter Units (1) 22" xfId="35410"/>
    <cellStyle name="Enter Units (1) 23" xfId="35411"/>
    <cellStyle name="Enter Units (1) 24" xfId="35412"/>
    <cellStyle name="Enter Units (1) 25" xfId="35413"/>
    <cellStyle name="Enter Units (1) 26" xfId="35414"/>
    <cellStyle name="Enter Units (1) 27" xfId="35415"/>
    <cellStyle name="Enter Units (1) 28" xfId="35416"/>
    <cellStyle name="Enter Units (1) 3" xfId="431"/>
    <cellStyle name="Enter Units (1) 3 10" xfId="6055"/>
    <cellStyle name="Enter Units (1) 3 10 2" xfId="11043"/>
    <cellStyle name="Enter Units (1) 3 10 2 2" xfId="15655"/>
    <cellStyle name="Enter Units (1) 3 10 3" xfId="15656"/>
    <cellStyle name="Enter Units (1) 3 10 4" xfId="35417"/>
    <cellStyle name="Enter Units (1) 3 10 5" xfId="35418"/>
    <cellStyle name="Enter Units (1) 3 11" xfId="6756"/>
    <cellStyle name="Enter Units (1) 3 11 2" xfId="15657"/>
    <cellStyle name="Enter Units (1) 3 12" xfId="15658"/>
    <cellStyle name="Enter Units (1) 3 13" xfId="35419"/>
    <cellStyle name="Enter Units (1) 3 14" xfId="35420"/>
    <cellStyle name="Enter Units (1) 3 2" xfId="1327"/>
    <cellStyle name="Enter Units (1) 3 2 2" xfId="7397"/>
    <cellStyle name="Enter Units (1) 3 2 2 2" xfId="15659"/>
    <cellStyle name="Enter Units (1) 3 2 3" xfId="15660"/>
    <cellStyle name="Enter Units (1) 3 2 4" xfId="35421"/>
    <cellStyle name="Enter Units (1) 3 2 5" xfId="35422"/>
    <cellStyle name="Enter Units (1) 3 3" xfId="1932"/>
    <cellStyle name="Enter Units (1) 3 3 2" xfId="7861"/>
    <cellStyle name="Enter Units (1) 3 3 2 2" xfId="15661"/>
    <cellStyle name="Enter Units (1) 3 3 3" xfId="15662"/>
    <cellStyle name="Enter Units (1) 3 3 4" xfId="35423"/>
    <cellStyle name="Enter Units (1) 3 3 5" xfId="35424"/>
    <cellStyle name="Enter Units (1) 3 4" xfId="2537"/>
    <cellStyle name="Enter Units (1) 3 4 2" xfId="8327"/>
    <cellStyle name="Enter Units (1) 3 4 2 2" xfId="15663"/>
    <cellStyle name="Enter Units (1) 3 4 3" xfId="15664"/>
    <cellStyle name="Enter Units (1) 3 4 4" xfId="35425"/>
    <cellStyle name="Enter Units (1) 3 4 5" xfId="35426"/>
    <cellStyle name="Enter Units (1) 3 5" xfId="3142"/>
    <cellStyle name="Enter Units (1) 3 5 2" xfId="8791"/>
    <cellStyle name="Enter Units (1) 3 5 2 2" xfId="15665"/>
    <cellStyle name="Enter Units (1) 3 5 3" xfId="15666"/>
    <cellStyle name="Enter Units (1) 3 5 4" xfId="35427"/>
    <cellStyle name="Enter Units (1) 3 5 5" xfId="35428"/>
    <cellStyle name="Enter Units (1) 3 6" xfId="3746"/>
    <cellStyle name="Enter Units (1) 3 6 2" xfId="9255"/>
    <cellStyle name="Enter Units (1) 3 6 2 2" xfId="15667"/>
    <cellStyle name="Enter Units (1) 3 6 3" xfId="15668"/>
    <cellStyle name="Enter Units (1) 3 6 4" xfId="35429"/>
    <cellStyle name="Enter Units (1) 3 6 5" xfId="35430"/>
    <cellStyle name="Enter Units (1) 3 7" xfId="4352"/>
    <cellStyle name="Enter Units (1) 3 7 2" xfId="9722"/>
    <cellStyle name="Enter Units (1) 3 7 2 2" xfId="15669"/>
    <cellStyle name="Enter Units (1) 3 7 3" xfId="15670"/>
    <cellStyle name="Enter Units (1) 3 7 4" xfId="35431"/>
    <cellStyle name="Enter Units (1) 3 7 5" xfId="35432"/>
    <cellStyle name="Enter Units (1) 3 8" xfId="4947"/>
    <cellStyle name="Enter Units (1) 3 8 2" xfId="10175"/>
    <cellStyle name="Enter Units (1) 3 8 2 2" xfId="15671"/>
    <cellStyle name="Enter Units (1) 3 8 3" xfId="15672"/>
    <cellStyle name="Enter Units (1) 3 8 4" xfId="35433"/>
    <cellStyle name="Enter Units (1) 3 8 5" xfId="35434"/>
    <cellStyle name="Enter Units (1) 3 9" xfId="5532"/>
    <cellStyle name="Enter Units (1) 3 9 2" xfId="10622"/>
    <cellStyle name="Enter Units (1) 3 9 2 2" xfId="15673"/>
    <cellStyle name="Enter Units (1) 3 9 3" xfId="15674"/>
    <cellStyle name="Enter Units (1) 3 9 4" xfId="35435"/>
    <cellStyle name="Enter Units (1) 3 9 5" xfId="35436"/>
    <cellStyle name="Enter Units (1) 4" xfId="432"/>
    <cellStyle name="Enter Units (1) 4 10" xfId="6056"/>
    <cellStyle name="Enter Units (1) 4 10 2" xfId="11044"/>
    <cellStyle name="Enter Units (1) 4 10 2 2" xfId="15675"/>
    <cellStyle name="Enter Units (1) 4 10 3" xfId="15676"/>
    <cellStyle name="Enter Units (1) 4 10 4" xfId="35437"/>
    <cellStyle name="Enter Units (1) 4 10 5" xfId="35438"/>
    <cellStyle name="Enter Units (1) 4 11" xfId="6757"/>
    <cellStyle name="Enter Units (1) 4 11 2" xfId="15677"/>
    <cellStyle name="Enter Units (1) 4 12" xfId="15678"/>
    <cellStyle name="Enter Units (1) 4 13" xfId="35439"/>
    <cellStyle name="Enter Units (1) 4 14" xfId="35440"/>
    <cellStyle name="Enter Units (1) 4 2" xfId="1328"/>
    <cellStyle name="Enter Units (1) 4 2 2" xfId="7398"/>
    <cellStyle name="Enter Units (1) 4 2 2 2" xfId="15679"/>
    <cellStyle name="Enter Units (1) 4 2 3" xfId="15680"/>
    <cellStyle name="Enter Units (1) 4 2 4" xfId="35441"/>
    <cellStyle name="Enter Units (1) 4 2 5" xfId="35442"/>
    <cellStyle name="Enter Units (1) 4 3" xfId="1933"/>
    <cellStyle name="Enter Units (1) 4 3 2" xfId="7862"/>
    <cellStyle name="Enter Units (1) 4 3 2 2" xfId="15681"/>
    <cellStyle name="Enter Units (1) 4 3 3" xfId="15682"/>
    <cellStyle name="Enter Units (1) 4 3 4" xfId="35443"/>
    <cellStyle name="Enter Units (1) 4 3 5" xfId="35444"/>
    <cellStyle name="Enter Units (1) 4 4" xfId="2538"/>
    <cellStyle name="Enter Units (1) 4 4 2" xfId="8328"/>
    <cellStyle name="Enter Units (1) 4 4 2 2" xfId="15683"/>
    <cellStyle name="Enter Units (1) 4 4 3" xfId="15684"/>
    <cellStyle name="Enter Units (1) 4 4 4" xfId="35445"/>
    <cellStyle name="Enter Units (1) 4 4 5" xfId="35446"/>
    <cellStyle name="Enter Units (1) 4 5" xfId="3143"/>
    <cellStyle name="Enter Units (1) 4 5 2" xfId="8792"/>
    <cellStyle name="Enter Units (1) 4 5 2 2" xfId="15685"/>
    <cellStyle name="Enter Units (1) 4 5 3" xfId="15686"/>
    <cellStyle name="Enter Units (1) 4 5 4" xfId="35447"/>
    <cellStyle name="Enter Units (1) 4 5 5" xfId="35448"/>
    <cellStyle name="Enter Units (1) 4 6" xfId="3747"/>
    <cellStyle name="Enter Units (1) 4 6 2" xfId="9256"/>
    <cellStyle name="Enter Units (1) 4 6 2 2" xfId="15687"/>
    <cellStyle name="Enter Units (1) 4 6 3" xfId="15688"/>
    <cellStyle name="Enter Units (1) 4 6 4" xfId="35449"/>
    <cellStyle name="Enter Units (1) 4 6 5" xfId="35450"/>
    <cellStyle name="Enter Units (1) 4 7" xfId="4353"/>
    <cellStyle name="Enter Units (1) 4 7 2" xfId="9723"/>
    <cellStyle name="Enter Units (1) 4 7 2 2" xfId="15689"/>
    <cellStyle name="Enter Units (1) 4 7 3" xfId="15690"/>
    <cellStyle name="Enter Units (1) 4 7 4" xfId="35451"/>
    <cellStyle name="Enter Units (1) 4 7 5" xfId="35452"/>
    <cellStyle name="Enter Units (1) 4 8" xfId="4948"/>
    <cellStyle name="Enter Units (1) 4 8 2" xfId="10176"/>
    <cellStyle name="Enter Units (1) 4 8 2 2" xfId="15691"/>
    <cellStyle name="Enter Units (1) 4 8 3" xfId="15692"/>
    <cellStyle name="Enter Units (1) 4 8 4" xfId="35453"/>
    <cellStyle name="Enter Units (1) 4 8 5" xfId="35454"/>
    <cellStyle name="Enter Units (1) 4 9" xfId="5533"/>
    <cellStyle name="Enter Units (1) 4 9 2" xfId="10623"/>
    <cellStyle name="Enter Units (1) 4 9 2 2" xfId="15693"/>
    <cellStyle name="Enter Units (1) 4 9 3" xfId="15694"/>
    <cellStyle name="Enter Units (1) 4 9 4" xfId="35455"/>
    <cellStyle name="Enter Units (1) 4 9 5" xfId="35456"/>
    <cellStyle name="Enter Units (1) 5" xfId="433"/>
    <cellStyle name="Enter Units (1) 5 10" xfId="6057"/>
    <cellStyle name="Enter Units (1) 5 10 2" xfId="11045"/>
    <cellStyle name="Enter Units (1) 5 10 2 2" xfId="15695"/>
    <cellStyle name="Enter Units (1) 5 10 3" xfId="15696"/>
    <cellStyle name="Enter Units (1) 5 10 4" xfId="35457"/>
    <cellStyle name="Enter Units (1) 5 10 5" xfId="35458"/>
    <cellStyle name="Enter Units (1) 5 11" xfId="6758"/>
    <cellStyle name="Enter Units (1) 5 11 2" xfId="15697"/>
    <cellStyle name="Enter Units (1) 5 12" xfId="15698"/>
    <cellStyle name="Enter Units (1) 5 13" xfId="35459"/>
    <cellStyle name="Enter Units (1) 5 14" xfId="35460"/>
    <cellStyle name="Enter Units (1) 5 2" xfId="1329"/>
    <cellStyle name="Enter Units (1) 5 2 2" xfId="7399"/>
    <cellStyle name="Enter Units (1) 5 2 2 2" xfId="15699"/>
    <cellStyle name="Enter Units (1) 5 2 3" xfId="15700"/>
    <cellStyle name="Enter Units (1) 5 2 4" xfId="35461"/>
    <cellStyle name="Enter Units (1) 5 2 5" xfId="35462"/>
    <cellStyle name="Enter Units (1) 5 3" xfId="1934"/>
    <cellStyle name="Enter Units (1) 5 3 2" xfId="7863"/>
    <cellStyle name="Enter Units (1) 5 3 2 2" xfId="15701"/>
    <cellStyle name="Enter Units (1) 5 3 3" xfId="15702"/>
    <cellStyle name="Enter Units (1) 5 3 4" xfId="35463"/>
    <cellStyle name="Enter Units (1) 5 3 5" xfId="35464"/>
    <cellStyle name="Enter Units (1) 5 4" xfId="2539"/>
    <cellStyle name="Enter Units (1) 5 4 2" xfId="8329"/>
    <cellStyle name="Enter Units (1) 5 4 2 2" xfId="15703"/>
    <cellStyle name="Enter Units (1) 5 4 3" xfId="15704"/>
    <cellStyle name="Enter Units (1) 5 4 4" xfId="35465"/>
    <cellStyle name="Enter Units (1) 5 4 5" xfId="35466"/>
    <cellStyle name="Enter Units (1) 5 5" xfId="3144"/>
    <cellStyle name="Enter Units (1) 5 5 2" xfId="8793"/>
    <cellStyle name="Enter Units (1) 5 5 2 2" xfId="15705"/>
    <cellStyle name="Enter Units (1) 5 5 3" xfId="15706"/>
    <cellStyle name="Enter Units (1) 5 5 4" xfId="35467"/>
    <cellStyle name="Enter Units (1) 5 5 5" xfId="35468"/>
    <cellStyle name="Enter Units (1) 5 6" xfId="3748"/>
    <cellStyle name="Enter Units (1) 5 6 2" xfId="9257"/>
    <cellStyle name="Enter Units (1) 5 6 2 2" xfId="15707"/>
    <cellStyle name="Enter Units (1) 5 6 3" xfId="15708"/>
    <cellStyle name="Enter Units (1) 5 6 4" xfId="35469"/>
    <cellStyle name="Enter Units (1) 5 6 5" xfId="35470"/>
    <cellStyle name="Enter Units (1) 5 7" xfId="4354"/>
    <cellStyle name="Enter Units (1) 5 7 2" xfId="9724"/>
    <cellStyle name="Enter Units (1) 5 7 2 2" xfId="15709"/>
    <cellStyle name="Enter Units (1) 5 7 3" xfId="15710"/>
    <cellStyle name="Enter Units (1) 5 7 4" xfId="35471"/>
    <cellStyle name="Enter Units (1) 5 7 5" xfId="35472"/>
    <cellStyle name="Enter Units (1) 5 8" xfId="4949"/>
    <cellStyle name="Enter Units (1) 5 8 2" xfId="10177"/>
    <cellStyle name="Enter Units (1) 5 8 2 2" xfId="15711"/>
    <cellStyle name="Enter Units (1) 5 8 3" xfId="15712"/>
    <cellStyle name="Enter Units (1) 5 8 4" xfId="35473"/>
    <cellStyle name="Enter Units (1) 5 8 5" xfId="35474"/>
    <cellStyle name="Enter Units (1) 5 9" xfId="5534"/>
    <cellStyle name="Enter Units (1) 5 9 2" xfId="10624"/>
    <cellStyle name="Enter Units (1) 5 9 2 2" xfId="15713"/>
    <cellStyle name="Enter Units (1) 5 9 3" xfId="15714"/>
    <cellStyle name="Enter Units (1) 5 9 4" xfId="35475"/>
    <cellStyle name="Enter Units (1) 5 9 5" xfId="35476"/>
    <cellStyle name="Enter Units (1) 6" xfId="434"/>
    <cellStyle name="Enter Units (1) 6 10" xfId="6058"/>
    <cellStyle name="Enter Units (1) 6 10 2" xfId="11046"/>
    <cellStyle name="Enter Units (1) 6 10 2 2" xfId="15715"/>
    <cellStyle name="Enter Units (1) 6 10 3" xfId="15716"/>
    <cellStyle name="Enter Units (1) 6 10 4" xfId="35477"/>
    <cellStyle name="Enter Units (1) 6 10 5" xfId="35478"/>
    <cellStyle name="Enter Units (1) 6 11" xfId="6759"/>
    <cellStyle name="Enter Units (1) 6 11 2" xfId="15717"/>
    <cellStyle name="Enter Units (1) 6 12" xfId="15718"/>
    <cellStyle name="Enter Units (1) 6 13" xfId="35479"/>
    <cellStyle name="Enter Units (1) 6 14" xfId="35480"/>
    <cellStyle name="Enter Units (1) 6 2" xfId="1330"/>
    <cellStyle name="Enter Units (1) 6 2 2" xfId="7400"/>
    <cellStyle name="Enter Units (1) 6 2 2 2" xfId="15719"/>
    <cellStyle name="Enter Units (1) 6 2 3" xfId="15720"/>
    <cellStyle name="Enter Units (1) 6 2 4" xfId="35481"/>
    <cellStyle name="Enter Units (1) 6 2 5" xfId="35482"/>
    <cellStyle name="Enter Units (1) 6 3" xfId="1935"/>
    <cellStyle name="Enter Units (1) 6 3 2" xfId="7864"/>
    <cellStyle name="Enter Units (1) 6 3 2 2" xfId="15721"/>
    <cellStyle name="Enter Units (1) 6 3 3" xfId="15722"/>
    <cellStyle name="Enter Units (1) 6 3 4" xfId="35483"/>
    <cellStyle name="Enter Units (1) 6 3 5" xfId="35484"/>
    <cellStyle name="Enter Units (1) 6 4" xfId="2540"/>
    <cellStyle name="Enter Units (1) 6 4 2" xfId="8330"/>
    <cellStyle name="Enter Units (1) 6 4 2 2" xfId="15723"/>
    <cellStyle name="Enter Units (1) 6 4 3" xfId="15724"/>
    <cellStyle name="Enter Units (1) 6 4 4" xfId="35485"/>
    <cellStyle name="Enter Units (1) 6 4 5" xfId="35486"/>
    <cellStyle name="Enter Units (1) 6 5" xfId="3145"/>
    <cellStyle name="Enter Units (1) 6 5 2" xfId="8794"/>
    <cellStyle name="Enter Units (1) 6 5 2 2" xfId="15725"/>
    <cellStyle name="Enter Units (1) 6 5 3" xfId="15726"/>
    <cellStyle name="Enter Units (1) 6 5 4" xfId="35487"/>
    <cellStyle name="Enter Units (1) 6 5 5" xfId="35488"/>
    <cellStyle name="Enter Units (1) 6 6" xfId="3749"/>
    <cellStyle name="Enter Units (1) 6 6 2" xfId="9258"/>
    <cellStyle name="Enter Units (1) 6 6 2 2" xfId="15727"/>
    <cellStyle name="Enter Units (1) 6 6 3" xfId="15728"/>
    <cellStyle name="Enter Units (1) 6 6 4" xfId="35489"/>
    <cellStyle name="Enter Units (1) 6 6 5" xfId="35490"/>
    <cellStyle name="Enter Units (1) 6 7" xfId="4355"/>
    <cellStyle name="Enter Units (1) 6 7 2" xfId="9725"/>
    <cellStyle name="Enter Units (1) 6 7 2 2" xfId="15729"/>
    <cellStyle name="Enter Units (1) 6 7 3" xfId="15730"/>
    <cellStyle name="Enter Units (1) 6 7 4" xfId="35491"/>
    <cellStyle name="Enter Units (1) 6 7 5" xfId="35492"/>
    <cellStyle name="Enter Units (1) 6 8" xfId="4950"/>
    <cellStyle name="Enter Units (1) 6 8 2" xfId="10178"/>
    <cellStyle name="Enter Units (1) 6 8 2 2" xfId="15731"/>
    <cellStyle name="Enter Units (1) 6 8 3" xfId="15732"/>
    <cellStyle name="Enter Units (1) 6 8 4" xfId="35493"/>
    <cellStyle name="Enter Units (1) 6 8 5" xfId="35494"/>
    <cellStyle name="Enter Units (1) 6 9" xfId="5535"/>
    <cellStyle name="Enter Units (1) 6 9 2" xfId="10625"/>
    <cellStyle name="Enter Units (1) 6 9 2 2" xfId="15733"/>
    <cellStyle name="Enter Units (1) 6 9 3" xfId="15734"/>
    <cellStyle name="Enter Units (1) 6 9 4" xfId="35495"/>
    <cellStyle name="Enter Units (1) 6 9 5" xfId="35496"/>
    <cellStyle name="Enter Units (1) 7" xfId="435"/>
    <cellStyle name="Enter Units (1) 7 10" xfId="6059"/>
    <cellStyle name="Enter Units (1) 7 10 2" xfId="11047"/>
    <cellStyle name="Enter Units (1) 7 10 2 2" xfId="15735"/>
    <cellStyle name="Enter Units (1) 7 10 3" xfId="15736"/>
    <cellStyle name="Enter Units (1) 7 10 4" xfId="35497"/>
    <cellStyle name="Enter Units (1) 7 10 5" xfId="35498"/>
    <cellStyle name="Enter Units (1) 7 11" xfId="6760"/>
    <cellStyle name="Enter Units (1) 7 11 2" xfId="15737"/>
    <cellStyle name="Enter Units (1) 7 12" xfId="15738"/>
    <cellStyle name="Enter Units (1) 7 13" xfId="35499"/>
    <cellStyle name="Enter Units (1) 7 14" xfId="35500"/>
    <cellStyle name="Enter Units (1) 7 2" xfId="1331"/>
    <cellStyle name="Enter Units (1) 7 2 2" xfId="7401"/>
    <cellStyle name="Enter Units (1) 7 2 2 2" xfId="15739"/>
    <cellStyle name="Enter Units (1) 7 2 3" xfId="15740"/>
    <cellStyle name="Enter Units (1) 7 2 4" xfId="35501"/>
    <cellStyle name="Enter Units (1) 7 2 5" xfId="35502"/>
    <cellStyle name="Enter Units (1) 7 3" xfId="1936"/>
    <cellStyle name="Enter Units (1) 7 3 2" xfId="7865"/>
    <cellStyle name="Enter Units (1) 7 3 2 2" xfId="15741"/>
    <cellStyle name="Enter Units (1) 7 3 3" xfId="15742"/>
    <cellStyle name="Enter Units (1) 7 3 4" xfId="35503"/>
    <cellStyle name="Enter Units (1) 7 3 5" xfId="35504"/>
    <cellStyle name="Enter Units (1) 7 4" xfId="2541"/>
    <cellStyle name="Enter Units (1) 7 4 2" xfId="8331"/>
    <cellStyle name="Enter Units (1) 7 4 2 2" xfId="15743"/>
    <cellStyle name="Enter Units (1) 7 4 3" xfId="15744"/>
    <cellStyle name="Enter Units (1) 7 4 4" xfId="35505"/>
    <cellStyle name="Enter Units (1) 7 4 5" xfId="35506"/>
    <cellStyle name="Enter Units (1) 7 5" xfId="3146"/>
    <cellStyle name="Enter Units (1) 7 5 2" xfId="8795"/>
    <cellStyle name="Enter Units (1) 7 5 2 2" xfId="15745"/>
    <cellStyle name="Enter Units (1) 7 5 3" xfId="15746"/>
    <cellStyle name="Enter Units (1) 7 5 4" xfId="35507"/>
    <cellStyle name="Enter Units (1) 7 5 5" xfId="35508"/>
    <cellStyle name="Enter Units (1) 7 6" xfId="3750"/>
    <cellStyle name="Enter Units (1) 7 6 2" xfId="9259"/>
    <cellStyle name="Enter Units (1) 7 6 2 2" xfId="15747"/>
    <cellStyle name="Enter Units (1) 7 6 3" xfId="15748"/>
    <cellStyle name="Enter Units (1) 7 6 4" xfId="35509"/>
    <cellStyle name="Enter Units (1) 7 6 5" xfId="35510"/>
    <cellStyle name="Enter Units (1) 7 7" xfId="4356"/>
    <cellStyle name="Enter Units (1) 7 7 2" xfId="9726"/>
    <cellStyle name="Enter Units (1) 7 7 2 2" xfId="15749"/>
    <cellStyle name="Enter Units (1) 7 7 3" xfId="15750"/>
    <cellStyle name="Enter Units (1) 7 7 4" xfId="35511"/>
    <cellStyle name="Enter Units (1) 7 7 5" xfId="35512"/>
    <cellStyle name="Enter Units (1) 7 8" xfId="4951"/>
    <cellStyle name="Enter Units (1) 7 8 2" xfId="10179"/>
    <cellStyle name="Enter Units (1) 7 8 2 2" xfId="15751"/>
    <cellStyle name="Enter Units (1) 7 8 3" xfId="15752"/>
    <cellStyle name="Enter Units (1) 7 8 4" xfId="35513"/>
    <cellStyle name="Enter Units (1) 7 8 5" xfId="35514"/>
    <cellStyle name="Enter Units (1) 7 9" xfId="5536"/>
    <cellStyle name="Enter Units (1) 7 9 2" xfId="10626"/>
    <cellStyle name="Enter Units (1) 7 9 2 2" xfId="15753"/>
    <cellStyle name="Enter Units (1) 7 9 3" xfId="15754"/>
    <cellStyle name="Enter Units (1) 7 9 4" xfId="35515"/>
    <cellStyle name="Enter Units (1) 7 9 5" xfId="35516"/>
    <cellStyle name="Enter Units (1) 8" xfId="436"/>
    <cellStyle name="Enter Units (1) 8 10" xfId="6060"/>
    <cellStyle name="Enter Units (1) 8 10 2" xfId="11048"/>
    <cellStyle name="Enter Units (1) 8 10 2 2" xfId="15755"/>
    <cellStyle name="Enter Units (1) 8 10 3" xfId="15756"/>
    <cellStyle name="Enter Units (1) 8 10 4" xfId="35517"/>
    <cellStyle name="Enter Units (1) 8 10 5" xfId="35518"/>
    <cellStyle name="Enter Units (1) 8 11" xfId="6761"/>
    <cellStyle name="Enter Units (1) 8 11 2" xfId="15757"/>
    <cellStyle name="Enter Units (1) 8 12" xfId="15758"/>
    <cellStyle name="Enter Units (1) 8 13" xfId="35519"/>
    <cellStyle name="Enter Units (1) 8 14" xfId="35520"/>
    <cellStyle name="Enter Units (1) 8 2" xfId="1332"/>
    <cellStyle name="Enter Units (1) 8 2 2" xfId="7402"/>
    <cellStyle name="Enter Units (1) 8 2 2 2" xfId="15759"/>
    <cellStyle name="Enter Units (1) 8 2 3" xfId="15760"/>
    <cellStyle name="Enter Units (1) 8 2 4" xfId="35521"/>
    <cellStyle name="Enter Units (1) 8 2 5" xfId="35522"/>
    <cellStyle name="Enter Units (1) 8 3" xfId="1937"/>
    <cellStyle name="Enter Units (1) 8 3 2" xfId="7866"/>
    <cellStyle name="Enter Units (1) 8 3 2 2" xfId="15761"/>
    <cellStyle name="Enter Units (1) 8 3 3" xfId="15762"/>
    <cellStyle name="Enter Units (1) 8 3 4" xfId="35523"/>
    <cellStyle name="Enter Units (1) 8 3 5" xfId="35524"/>
    <cellStyle name="Enter Units (1) 8 4" xfId="2542"/>
    <cellStyle name="Enter Units (1) 8 4 2" xfId="8332"/>
    <cellStyle name="Enter Units (1) 8 4 2 2" xfId="15763"/>
    <cellStyle name="Enter Units (1) 8 4 3" xfId="15764"/>
    <cellStyle name="Enter Units (1) 8 4 4" xfId="35525"/>
    <cellStyle name="Enter Units (1) 8 4 5" xfId="35526"/>
    <cellStyle name="Enter Units (1) 8 5" xfId="3147"/>
    <cellStyle name="Enter Units (1) 8 5 2" xfId="8796"/>
    <cellStyle name="Enter Units (1) 8 5 2 2" xfId="15765"/>
    <cellStyle name="Enter Units (1) 8 5 3" xfId="15766"/>
    <cellStyle name="Enter Units (1) 8 5 4" xfId="35527"/>
    <cellStyle name="Enter Units (1) 8 5 5" xfId="35528"/>
    <cellStyle name="Enter Units (1) 8 6" xfId="3751"/>
    <cellStyle name="Enter Units (1) 8 6 2" xfId="9260"/>
    <cellStyle name="Enter Units (1) 8 6 2 2" xfId="15767"/>
    <cellStyle name="Enter Units (1) 8 6 3" xfId="15768"/>
    <cellStyle name="Enter Units (1) 8 6 4" xfId="35529"/>
    <cellStyle name="Enter Units (1) 8 6 5" xfId="35530"/>
    <cellStyle name="Enter Units (1) 8 7" xfId="4357"/>
    <cellStyle name="Enter Units (1) 8 7 2" xfId="9727"/>
    <cellStyle name="Enter Units (1) 8 7 2 2" xfId="15769"/>
    <cellStyle name="Enter Units (1) 8 7 3" xfId="15770"/>
    <cellStyle name="Enter Units (1) 8 7 4" xfId="35531"/>
    <cellStyle name="Enter Units (1) 8 7 5" xfId="35532"/>
    <cellStyle name="Enter Units (1) 8 8" xfId="4952"/>
    <cellStyle name="Enter Units (1) 8 8 2" xfId="10180"/>
    <cellStyle name="Enter Units (1) 8 8 2 2" xfId="15771"/>
    <cellStyle name="Enter Units (1) 8 8 3" xfId="15772"/>
    <cellStyle name="Enter Units (1) 8 8 4" xfId="35533"/>
    <cellStyle name="Enter Units (1) 8 8 5" xfId="35534"/>
    <cellStyle name="Enter Units (1) 8 9" xfId="5537"/>
    <cellStyle name="Enter Units (1) 8 9 2" xfId="10627"/>
    <cellStyle name="Enter Units (1) 8 9 2 2" xfId="15773"/>
    <cellStyle name="Enter Units (1) 8 9 3" xfId="15774"/>
    <cellStyle name="Enter Units (1) 8 9 4" xfId="35535"/>
    <cellStyle name="Enter Units (1) 8 9 5" xfId="35536"/>
    <cellStyle name="Enter Units (1) 9" xfId="437"/>
    <cellStyle name="Enter Units (1) 9 10" xfId="6061"/>
    <cellStyle name="Enter Units (1) 9 10 2" xfId="11049"/>
    <cellStyle name="Enter Units (1) 9 10 2 2" xfId="15775"/>
    <cellStyle name="Enter Units (1) 9 10 3" xfId="15776"/>
    <cellStyle name="Enter Units (1) 9 10 4" xfId="35537"/>
    <cellStyle name="Enter Units (1) 9 10 5" xfId="35538"/>
    <cellStyle name="Enter Units (1) 9 11" xfId="6762"/>
    <cellStyle name="Enter Units (1) 9 11 2" xfId="15777"/>
    <cellStyle name="Enter Units (1) 9 12" xfId="15778"/>
    <cellStyle name="Enter Units (1) 9 13" xfId="35539"/>
    <cellStyle name="Enter Units (1) 9 14" xfId="35540"/>
    <cellStyle name="Enter Units (1) 9 2" xfId="1333"/>
    <cellStyle name="Enter Units (1) 9 2 2" xfId="7403"/>
    <cellStyle name="Enter Units (1) 9 2 2 2" xfId="15779"/>
    <cellStyle name="Enter Units (1) 9 2 3" xfId="15780"/>
    <cellStyle name="Enter Units (1) 9 2 4" xfId="35541"/>
    <cellStyle name="Enter Units (1) 9 2 5" xfId="35542"/>
    <cellStyle name="Enter Units (1) 9 3" xfId="1938"/>
    <cellStyle name="Enter Units (1) 9 3 2" xfId="7867"/>
    <cellStyle name="Enter Units (1) 9 3 2 2" xfId="15781"/>
    <cellStyle name="Enter Units (1) 9 3 3" xfId="15782"/>
    <cellStyle name="Enter Units (1) 9 3 4" xfId="35543"/>
    <cellStyle name="Enter Units (1) 9 3 5" xfId="35544"/>
    <cellStyle name="Enter Units (1) 9 4" xfId="2543"/>
    <cellStyle name="Enter Units (1) 9 4 2" xfId="8333"/>
    <cellStyle name="Enter Units (1) 9 4 2 2" xfId="15783"/>
    <cellStyle name="Enter Units (1) 9 4 3" xfId="15784"/>
    <cellStyle name="Enter Units (1) 9 4 4" xfId="35545"/>
    <cellStyle name="Enter Units (1) 9 4 5" xfId="35546"/>
    <cellStyle name="Enter Units (1) 9 5" xfId="3148"/>
    <cellStyle name="Enter Units (1) 9 5 2" xfId="8797"/>
    <cellStyle name="Enter Units (1) 9 5 2 2" xfId="15785"/>
    <cellStyle name="Enter Units (1) 9 5 3" xfId="15786"/>
    <cellStyle name="Enter Units (1) 9 5 4" xfId="35547"/>
    <cellStyle name="Enter Units (1) 9 5 5" xfId="35548"/>
    <cellStyle name="Enter Units (1) 9 6" xfId="3752"/>
    <cellStyle name="Enter Units (1) 9 6 2" xfId="9261"/>
    <cellStyle name="Enter Units (1) 9 6 2 2" xfId="15787"/>
    <cellStyle name="Enter Units (1) 9 6 3" xfId="15788"/>
    <cellStyle name="Enter Units (1) 9 6 4" xfId="35549"/>
    <cellStyle name="Enter Units (1) 9 6 5" xfId="35550"/>
    <cellStyle name="Enter Units (1) 9 7" xfId="4358"/>
    <cellStyle name="Enter Units (1) 9 7 2" xfId="9728"/>
    <cellStyle name="Enter Units (1) 9 7 2 2" xfId="15789"/>
    <cellStyle name="Enter Units (1) 9 7 3" xfId="15790"/>
    <cellStyle name="Enter Units (1) 9 7 4" xfId="35551"/>
    <cellStyle name="Enter Units (1) 9 7 5" xfId="35552"/>
    <cellStyle name="Enter Units (1) 9 8" xfId="4953"/>
    <cellStyle name="Enter Units (1) 9 8 2" xfId="10181"/>
    <cellStyle name="Enter Units (1) 9 8 2 2" xfId="15791"/>
    <cellStyle name="Enter Units (1) 9 8 3" xfId="15792"/>
    <cellStyle name="Enter Units (1) 9 8 4" xfId="35553"/>
    <cellStyle name="Enter Units (1) 9 8 5" xfId="35554"/>
    <cellStyle name="Enter Units (1) 9 9" xfId="5538"/>
    <cellStyle name="Enter Units (1) 9 9 2" xfId="10628"/>
    <cellStyle name="Enter Units (1) 9 9 2 2" xfId="15793"/>
    <cellStyle name="Enter Units (1) 9 9 3" xfId="15794"/>
    <cellStyle name="Enter Units (1) 9 9 4" xfId="35555"/>
    <cellStyle name="Enter Units (1) 9 9 5" xfId="35556"/>
    <cellStyle name="Enter Units (1)_33" xfId="438"/>
    <cellStyle name="Enter Units (2)" xfId="439"/>
    <cellStyle name="Enter Units (2) 10" xfId="440"/>
    <cellStyle name="Enter Units (2) 10 10" xfId="6062"/>
    <cellStyle name="Enter Units (2) 10 10 2" xfId="11050"/>
    <cellStyle name="Enter Units (2) 10 10 2 2" xfId="15795"/>
    <cellStyle name="Enter Units (2) 10 10 3" xfId="15796"/>
    <cellStyle name="Enter Units (2) 10 10 4" xfId="35557"/>
    <cellStyle name="Enter Units (2) 10 10 5" xfId="35558"/>
    <cellStyle name="Enter Units (2) 10 11" xfId="6764"/>
    <cellStyle name="Enter Units (2) 10 11 2" xfId="15797"/>
    <cellStyle name="Enter Units (2) 10 12" xfId="15798"/>
    <cellStyle name="Enter Units (2) 10 13" xfId="35559"/>
    <cellStyle name="Enter Units (2) 10 14" xfId="35560"/>
    <cellStyle name="Enter Units (2) 10 2" xfId="1334"/>
    <cellStyle name="Enter Units (2) 10 2 2" xfId="7404"/>
    <cellStyle name="Enter Units (2) 10 2 2 2" xfId="15799"/>
    <cellStyle name="Enter Units (2) 10 2 3" xfId="15800"/>
    <cellStyle name="Enter Units (2) 10 2 4" xfId="35561"/>
    <cellStyle name="Enter Units (2) 10 2 5" xfId="35562"/>
    <cellStyle name="Enter Units (2) 10 3" xfId="1939"/>
    <cellStyle name="Enter Units (2) 10 3 2" xfId="7868"/>
    <cellStyle name="Enter Units (2) 10 3 2 2" xfId="15801"/>
    <cellStyle name="Enter Units (2) 10 3 3" xfId="15802"/>
    <cellStyle name="Enter Units (2) 10 3 4" xfId="35563"/>
    <cellStyle name="Enter Units (2) 10 3 5" xfId="35564"/>
    <cellStyle name="Enter Units (2) 10 4" xfId="2544"/>
    <cellStyle name="Enter Units (2) 10 4 2" xfId="8334"/>
    <cellStyle name="Enter Units (2) 10 4 2 2" xfId="15803"/>
    <cellStyle name="Enter Units (2) 10 4 3" xfId="15804"/>
    <cellStyle name="Enter Units (2) 10 4 4" xfId="35565"/>
    <cellStyle name="Enter Units (2) 10 4 5" xfId="35566"/>
    <cellStyle name="Enter Units (2) 10 5" xfId="3149"/>
    <cellStyle name="Enter Units (2) 10 5 2" xfId="8798"/>
    <cellStyle name="Enter Units (2) 10 5 2 2" xfId="15805"/>
    <cellStyle name="Enter Units (2) 10 5 3" xfId="15806"/>
    <cellStyle name="Enter Units (2) 10 5 4" xfId="35567"/>
    <cellStyle name="Enter Units (2) 10 5 5" xfId="35568"/>
    <cellStyle name="Enter Units (2) 10 6" xfId="3754"/>
    <cellStyle name="Enter Units (2) 10 6 2" xfId="9263"/>
    <cellStyle name="Enter Units (2) 10 6 2 2" xfId="15807"/>
    <cellStyle name="Enter Units (2) 10 6 3" xfId="15808"/>
    <cellStyle name="Enter Units (2) 10 6 4" xfId="35569"/>
    <cellStyle name="Enter Units (2) 10 6 5" xfId="35570"/>
    <cellStyle name="Enter Units (2) 10 7" xfId="4359"/>
    <cellStyle name="Enter Units (2) 10 7 2" xfId="9729"/>
    <cellStyle name="Enter Units (2) 10 7 2 2" xfId="15809"/>
    <cellStyle name="Enter Units (2) 10 7 3" xfId="15810"/>
    <cellStyle name="Enter Units (2) 10 7 4" xfId="35571"/>
    <cellStyle name="Enter Units (2) 10 7 5" xfId="35572"/>
    <cellStyle name="Enter Units (2) 10 8" xfId="4955"/>
    <cellStyle name="Enter Units (2) 10 8 2" xfId="10183"/>
    <cellStyle name="Enter Units (2) 10 8 2 2" xfId="15811"/>
    <cellStyle name="Enter Units (2) 10 8 3" xfId="15812"/>
    <cellStyle name="Enter Units (2) 10 8 4" xfId="35573"/>
    <cellStyle name="Enter Units (2) 10 8 5" xfId="35574"/>
    <cellStyle name="Enter Units (2) 10 9" xfId="5540"/>
    <cellStyle name="Enter Units (2) 10 9 2" xfId="10630"/>
    <cellStyle name="Enter Units (2) 10 9 2 2" xfId="15813"/>
    <cellStyle name="Enter Units (2) 10 9 3" xfId="15814"/>
    <cellStyle name="Enter Units (2) 10 9 4" xfId="35575"/>
    <cellStyle name="Enter Units (2) 10 9 5" xfId="35576"/>
    <cellStyle name="Enter Units (2) 11" xfId="441"/>
    <cellStyle name="Enter Units (2) 11 10" xfId="6063"/>
    <cellStyle name="Enter Units (2) 11 10 2" xfId="11051"/>
    <cellStyle name="Enter Units (2) 11 10 2 2" xfId="15815"/>
    <cellStyle name="Enter Units (2) 11 10 3" xfId="15816"/>
    <cellStyle name="Enter Units (2) 11 10 4" xfId="35577"/>
    <cellStyle name="Enter Units (2) 11 10 5" xfId="35578"/>
    <cellStyle name="Enter Units (2) 11 11" xfId="6765"/>
    <cellStyle name="Enter Units (2) 11 11 2" xfId="15817"/>
    <cellStyle name="Enter Units (2) 11 12" xfId="15818"/>
    <cellStyle name="Enter Units (2) 11 13" xfId="35579"/>
    <cellStyle name="Enter Units (2) 11 14" xfId="35580"/>
    <cellStyle name="Enter Units (2) 11 2" xfId="1335"/>
    <cellStyle name="Enter Units (2) 11 2 2" xfId="7405"/>
    <cellStyle name="Enter Units (2) 11 2 2 2" xfId="15819"/>
    <cellStyle name="Enter Units (2) 11 2 3" xfId="15820"/>
    <cellStyle name="Enter Units (2) 11 2 4" xfId="35581"/>
    <cellStyle name="Enter Units (2) 11 2 5" xfId="35582"/>
    <cellStyle name="Enter Units (2) 11 3" xfId="1940"/>
    <cellStyle name="Enter Units (2) 11 3 2" xfId="7869"/>
    <cellStyle name="Enter Units (2) 11 3 2 2" xfId="15821"/>
    <cellStyle name="Enter Units (2) 11 3 3" xfId="15822"/>
    <cellStyle name="Enter Units (2) 11 3 4" xfId="35583"/>
    <cellStyle name="Enter Units (2) 11 3 5" xfId="35584"/>
    <cellStyle name="Enter Units (2) 11 4" xfId="2545"/>
    <cellStyle name="Enter Units (2) 11 4 2" xfId="8335"/>
    <cellStyle name="Enter Units (2) 11 4 2 2" xfId="15823"/>
    <cellStyle name="Enter Units (2) 11 4 3" xfId="15824"/>
    <cellStyle name="Enter Units (2) 11 4 4" xfId="35585"/>
    <cellStyle name="Enter Units (2) 11 4 5" xfId="35586"/>
    <cellStyle name="Enter Units (2) 11 5" xfId="3150"/>
    <cellStyle name="Enter Units (2) 11 5 2" xfId="8799"/>
    <cellStyle name="Enter Units (2) 11 5 2 2" xfId="15825"/>
    <cellStyle name="Enter Units (2) 11 5 3" xfId="15826"/>
    <cellStyle name="Enter Units (2) 11 5 4" xfId="35587"/>
    <cellStyle name="Enter Units (2) 11 5 5" xfId="35588"/>
    <cellStyle name="Enter Units (2) 11 6" xfId="3755"/>
    <cellStyle name="Enter Units (2) 11 6 2" xfId="9264"/>
    <cellStyle name="Enter Units (2) 11 6 2 2" xfId="15827"/>
    <cellStyle name="Enter Units (2) 11 6 3" xfId="15828"/>
    <cellStyle name="Enter Units (2) 11 6 4" xfId="35589"/>
    <cellStyle name="Enter Units (2) 11 6 5" xfId="35590"/>
    <cellStyle name="Enter Units (2) 11 7" xfId="4360"/>
    <cellStyle name="Enter Units (2) 11 7 2" xfId="9730"/>
    <cellStyle name="Enter Units (2) 11 7 2 2" xfId="15829"/>
    <cellStyle name="Enter Units (2) 11 7 3" xfId="15830"/>
    <cellStyle name="Enter Units (2) 11 7 4" xfId="35591"/>
    <cellStyle name="Enter Units (2) 11 7 5" xfId="35592"/>
    <cellStyle name="Enter Units (2) 11 8" xfId="4956"/>
    <cellStyle name="Enter Units (2) 11 8 2" xfId="10184"/>
    <cellStyle name="Enter Units (2) 11 8 2 2" xfId="15831"/>
    <cellStyle name="Enter Units (2) 11 8 3" xfId="15832"/>
    <cellStyle name="Enter Units (2) 11 8 4" xfId="35593"/>
    <cellStyle name="Enter Units (2) 11 8 5" xfId="35594"/>
    <cellStyle name="Enter Units (2) 11 9" xfId="5541"/>
    <cellStyle name="Enter Units (2) 11 9 2" xfId="10631"/>
    <cellStyle name="Enter Units (2) 11 9 2 2" xfId="15833"/>
    <cellStyle name="Enter Units (2) 11 9 3" xfId="15834"/>
    <cellStyle name="Enter Units (2) 11 9 4" xfId="35595"/>
    <cellStyle name="Enter Units (2) 11 9 5" xfId="35596"/>
    <cellStyle name="Enter Units (2) 12" xfId="442"/>
    <cellStyle name="Enter Units (2) 12 10" xfId="6064"/>
    <cellStyle name="Enter Units (2) 12 10 2" xfId="11052"/>
    <cellStyle name="Enter Units (2) 12 10 2 2" xfId="15835"/>
    <cellStyle name="Enter Units (2) 12 10 3" xfId="15836"/>
    <cellStyle name="Enter Units (2) 12 10 4" xfId="35597"/>
    <cellStyle name="Enter Units (2) 12 10 5" xfId="35598"/>
    <cellStyle name="Enter Units (2) 12 11" xfId="6766"/>
    <cellStyle name="Enter Units (2) 12 11 2" xfId="15837"/>
    <cellStyle name="Enter Units (2) 12 12" xfId="15838"/>
    <cellStyle name="Enter Units (2) 12 13" xfId="35599"/>
    <cellStyle name="Enter Units (2) 12 14" xfId="35600"/>
    <cellStyle name="Enter Units (2) 12 2" xfId="1336"/>
    <cellStyle name="Enter Units (2) 12 2 2" xfId="7406"/>
    <cellStyle name="Enter Units (2) 12 2 2 2" xfId="15839"/>
    <cellStyle name="Enter Units (2) 12 2 3" xfId="15840"/>
    <cellStyle name="Enter Units (2) 12 2 4" xfId="35601"/>
    <cellStyle name="Enter Units (2) 12 2 5" xfId="35602"/>
    <cellStyle name="Enter Units (2) 12 3" xfId="1941"/>
    <cellStyle name="Enter Units (2) 12 3 2" xfId="7870"/>
    <cellStyle name="Enter Units (2) 12 3 2 2" xfId="15841"/>
    <cellStyle name="Enter Units (2) 12 3 3" xfId="15842"/>
    <cellStyle name="Enter Units (2) 12 3 4" xfId="35603"/>
    <cellStyle name="Enter Units (2) 12 3 5" xfId="35604"/>
    <cellStyle name="Enter Units (2) 12 4" xfId="2546"/>
    <cellStyle name="Enter Units (2) 12 4 2" xfId="8336"/>
    <cellStyle name="Enter Units (2) 12 4 2 2" xfId="15843"/>
    <cellStyle name="Enter Units (2) 12 4 3" xfId="15844"/>
    <cellStyle name="Enter Units (2) 12 4 4" xfId="35605"/>
    <cellStyle name="Enter Units (2) 12 4 5" xfId="35606"/>
    <cellStyle name="Enter Units (2) 12 5" xfId="3151"/>
    <cellStyle name="Enter Units (2) 12 5 2" xfId="8800"/>
    <cellStyle name="Enter Units (2) 12 5 2 2" xfId="15845"/>
    <cellStyle name="Enter Units (2) 12 5 3" xfId="15846"/>
    <cellStyle name="Enter Units (2) 12 5 4" xfId="35607"/>
    <cellStyle name="Enter Units (2) 12 5 5" xfId="35608"/>
    <cellStyle name="Enter Units (2) 12 6" xfId="3756"/>
    <cellStyle name="Enter Units (2) 12 6 2" xfId="9265"/>
    <cellStyle name="Enter Units (2) 12 6 2 2" xfId="15847"/>
    <cellStyle name="Enter Units (2) 12 6 3" xfId="15848"/>
    <cellStyle name="Enter Units (2) 12 6 4" xfId="35609"/>
    <cellStyle name="Enter Units (2) 12 6 5" xfId="35610"/>
    <cellStyle name="Enter Units (2) 12 7" xfId="4361"/>
    <cellStyle name="Enter Units (2) 12 7 2" xfId="9731"/>
    <cellStyle name="Enter Units (2) 12 7 2 2" xfId="15849"/>
    <cellStyle name="Enter Units (2) 12 7 3" xfId="15850"/>
    <cellStyle name="Enter Units (2) 12 7 4" xfId="35611"/>
    <cellStyle name="Enter Units (2) 12 7 5" xfId="35612"/>
    <cellStyle name="Enter Units (2) 12 8" xfId="4957"/>
    <cellStyle name="Enter Units (2) 12 8 2" xfId="10185"/>
    <cellStyle name="Enter Units (2) 12 8 2 2" xfId="15851"/>
    <cellStyle name="Enter Units (2) 12 8 3" xfId="15852"/>
    <cellStyle name="Enter Units (2) 12 8 4" xfId="35613"/>
    <cellStyle name="Enter Units (2) 12 8 5" xfId="35614"/>
    <cellStyle name="Enter Units (2) 12 9" xfId="5542"/>
    <cellStyle name="Enter Units (2) 12 9 2" xfId="10632"/>
    <cellStyle name="Enter Units (2) 12 9 2 2" xfId="15853"/>
    <cellStyle name="Enter Units (2) 12 9 3" xfId="15854"/>
    <cellStyle name="Enter Units (2) 12 9 4" xfId="35615"/>
    <cellStyle name="Enter Units (2) 12 9 5" xfId="35616"/>
    <cellStyle name="Enter Units (2) 13" xfId="443"/>
    <cellStyle name="Enter Units (2) 13 10" xfId="6065"/>
    <cellStyle name="Enter Units (2) 13 10 2" xfId="11053"/>
    <cellStyle name="Enter Units (2) 13 10 2 2" xfId="15855"/>
    <cellStyle name="Enter Units (2) 13 10 3" xfId="15856"/>
    <cellStyle name="Enter Units (2) 13 10 4" xfId="35617"/>
    <cellStyle name="Enter Units (2) 13 10 5" xfId="35618"/>
    <cellStyle name="Enter Units (2) 13 11" xfId="6767"/>
    <cellStyle name="Enter Units (2) 13 11 2" xfId="15857"/>
    <cellStyle name="Enter Units (2) 13 12" xfId="15858"/>
    <cellStyle name="Enter Units (2) 13 13" xfId="35619"/>
    <cellStyle name="Enter Units (2) 13 14" xfId="35620"/>
    <cellStyle name="Enter Units (2) 13 2" xfId="1337"/>
    <cellStyle name="Enter Units (2) 13 2 2" xfId="7407"/>
    <cellStyle name="Enter Units (2) 13 2 2 2" xfId="15859"/>
    <cellStyle name="Enter Units (2) 13 2 3" xfId="15860"/>
    <cellStyle name="Enter Units (2) 13 2 4" xfId="35621"/>
    <cellStyle name="Enter Units (2) 13 2 5" xfId="35622"/>
    <cellStyle name="Enter Units (2) 13 3" xfId="1942"/>
    <cellStyle name="Enter Units (2) 13 3 2" xfId="7871"/>
    <cellStyle name="Enter Units (2) 13 3 2 2" xfId="15861"/>
    <cellStyle name="Enter Units (2) 13 3 3" xfId="15862"/>
    <cellStyle name="Enter Units (2) 13 3 4" xfId="35623"/>
    <cellStyle name="Enter Units (2) 13 3 5" xfId="35624"/>
    <cellStyle name="Enter Units (2) 13 4" xfId="2547"/>
    <cellStyle name="Enter Units (2) 13 4 2" xfId="8337"/>
    <cellStyle name="Enter Units (2) 13 4 2 2" xfId="15863"/>
    <cellStyle name="Enter Units (2) 13 4 3" xfId="15864"/>
    <cellStyle name="Enter Units (2) 13 4 4" xfId="35625"/>
    <cellStyle name="Enter Units (2) 13 4 5" xfId="35626"/>
    <cellStyle name="Enter Units (2) 13 5" xfId="3152"/>
    <cellStyle name="Enter Units (2) 13 5 2" xfId="8801"/>
    <cellStyle name="Enter Units (2) 13 5 2 2" xfId="15865"/>
    <cellStyle name="Enter Units (2) 13 5 3" xfId="15866"/>
    <cellStyle name="Enter Units (2) 13 5 4" xfId="35627"/>
    <cellStyle name="Enter Units (2) 13 5 5" xfId="35628"/>
    <cellStyle name="Enter Units (2) 13 6" xfId="3757"/>
    <cellStyle name="Enter Units (2) 13 6 2" xfId="9266"/>
    <cellStyle name="Enter Units (2) 13 6 2 2" xfId="15867"/>
    <cellStyle name="Enter Units (2) 13 6 3" xfId="15868"/>
    <cellStyle name="Enter Units (2) 13 6 4" xfId="35629"/>
    <cellStyle name="Enter Units (2) 13 6 5" xfId="35630"/>
    <cellStyle name="Enter Units (2) 13 7" xfId="4362"/>
    <cellStyle name="Enter Units (2) 13 7 2" xfId="9732"/>
    <cellStyle name="Enter Units (2) 13 7 2 2" xfId="15869"/>
    <cellStyle name="Enter Units (2) 13 7 3" xfId="15870"/>
    <cellStyle name="Enter Units (2) 13 7 4" xfId="35631"/>
    <cellStyle name="Enter Units (2) 13 7 5" xfId="35632"/>
    <cellStyle name="Enter Units (2) 13 8" xfId="4958"/>
    <cellStyle name="Enter Units (2) 13 8 2" xfId="10186"/>
    <cellStyle name="Enter Units (2) 13 8 2 2" xfId="15871"/>
    <cellStyle name="Enter Units (2) 13 8 3" xfId="15872"/>
    <cellStyle name="Enter Units (2) 13 8 4" xfId="35633"/>
    <cellStyle name="Enter Units (2) 13 8 5" xfId="35634"/>
    <cellStyle name="Enter Units (2) 13 9" xfId="5543"/>
    <cellStyle name="Enter Units (2) 13 9 2" xfId="10633"/>
    <cellStyle name="Enter Units (2) 13 9 2 2" xfId="15873"/>
    <cellStyle name="Enter Units (2) 13 9 3" xfId="15874"/>
    <cellStyle name="Enter Units (2) 13 9 4" xfId="35635"/>
    <cellStyle name="Enter Units (2) 13 9 5" xfId="35636"/>
    <cellStyle name="Enter Units (2) 14" xfId="444"/>
    <cellStyle name="Enter Units (2) 14 10" xfId="6066"/>
    <cellStyle name="Enter Units (2) 14 10 2" xfId="11054"/>
    <cellStyle name="Enter Units (2) 14 10 2 2" xfId="15875"/>
    <cellStyle name="Enter Units (2) 14 10 3" xfId="15876"/>
    <cellStyle name="Enter Units (2) 14 10 4" xfId="35637"/>
    <cellStyle name="Enter Units (2) 14 10 5" xfId="35638"/>
    <cellStyle name="Enter Units (2) 14 11" xfId="6768"/>
    <cellStyle name="Enter Units (2) 14 11 2" xfId="15877"/>
    <cellStyle name="Enter Units (2) 14 12" xfId="15878"/>
    <cellStyle name="Enter Units (2) 14 13" xfId="35639"/>
    <cellStyle name="Enter Units (2) 14 14" xfId="35640"/>
    <cellStyle name="Enter Units (2) 14 2" xfId="1338"/>
    <cellStyle name="Enter Units (2) 14 2 2" xfId="7408"/>
    <cellStyle name="Enter Units (2) 14 2 2 2" xfId="15879"/>
    <cellStyle name="Enter Units (2) 14 2 3" xfId="15880"/>
    <cellStyle name="Enter Units (2) 14 2 4" xfId="35641"/>
    <cellStyle name="Enter Units (2) 14 2 5" xfId="35642"/>
    <cellStyle name="Enter Units (2) 14 3" xfId="1943"/>
    <cellStyle name="Enter Units (2) 14 3 2" xfId="7872"/>
    <cellStyle name="Enter Units (2) 14 3 2 2" xfId="15881"/>
    <cellStyle name="Enter Units (2) 14 3 3" xfId="15882"/>
    <cellStyle name="Enter Units (2) 14 3 4" xfId="35643"/>
    <cellStyle name="Enter Units (2) 14 3 5" xfId="35644"/>
    <cellStyle name="Enter Units (2) 14 4" xfId="2548"/>
    <cellStyle name="Enter Units (2) 14 4 2" xfId="8338"/>
    <cellStyle name="Enter Units (2) 14 4 2 2" xfId="15883"/>
    <cellStyle name="Enter Units (2) 14 4 3" xfId="15884"/>
    <cellStyle name="Enter Units (2) 14 4 4" xfId="35645"/>
    <cellStyle name="Enter Units (2) 14 4 5" xfId="35646"/>
    <cellStyle name="Enter Units (2) 14 5" xfId="3153"/>
    <cellStyle name="Enter Units (2) 14 5 2" xfId="8802"/>
    <cellStyle name="Enter Units (2) 14 5 2 2" xfId="15885"/>
    <cellStyle name="Enter Units (2) 14 5 3" xfId="15886"/>
    <cellStyle name="Enter Units (2) 14 5 4" xfId="35647"/>
    <cellStyle name="Enter Units (2) 14 5 5" xfId="35648"/>
    <cellStyle name="Enter Units (2) 14 6" xfId="3758"/>
    <cellStyle name="Enter Units (2) 14 6 2" xfId="9267"/>
    <cellStyle name="Enter Units (2) 14 6 2 2" xfId="15887"/>
    <cellStyle name="Enter Units (2) 14 6 3" xfId="15888"/>
    <cellStyle name="Enter Units (2) 14 6 4" xfId="35649"/>
    <cellStyle name="Enter Units (2) 14 6 5" xfId="35650"/>
    <cellStyle name="Enter Units (2) 14 7" xfId="4363"/>
    <cellStyle name="Enter Units (2) 14 7 2" xfId="9733"/>
    <cellStyle name="Enter Units (2) 14 7 2 2" xfId="15889"/>
    <cellStyle name="Enter Units (2) 14 7 3" xfId="15890"/>
    <cellStyle name="Enter Units (2) 14 7 4" xfId="35651"/>
    <cellStyle name="Enter Units (2) 14 7 5" xfId="35652"/>
    <cellStyle name="Enter Units (2) 14 8" xfId="4959"/>
    <cellStyle name="Enter Units (2) 14 8 2" xfId="10187"/>
    <cellStyle name="Enter Units (2) 14 8 2 2" xfId="15891"/>
    <cellStyle name="Enter Units (2) 14 8 3" xfId="15892"/>
    <cellStyle name="Enter Units (2) 14 8 4" xfId="35653"/>
    <cellStyle name="Enter Units (2) 14 8 5" xfId="35654"/>
    <cellStyle name="Enter Units (2) 14 9" xfId="5544"/>
    <cellStyle name="Enter Units (2) 14 9 2" xfId="10634"/>
    <cellStyle name="Enter Units (2) 14 9 2 2" xfId="15893"/>
    <cellStyle name="Enter Units (2) 14 9 3" xfId="15894"/>
    <cellStyle name="Enter Units (2) 14 9 4" xfId="35655"/>
    <cellStyle name="Enter Units (2) 14 9 5" xfId="35656"/>
    <cellStyle name="Enter Units (2) 15" xfId="445"/>
    <cellStyle name="Enter Units (2) 15 10" xfId="6067"/>
    <cellStyle name="Enter Units (2) 15 10 2" xfId="11055"/>
    <cellStyle name="Enter Units (2) 15 10 2 2" xfId="15895"/>
    <cellStyle name="Enter Units (2) 15 10 3" xfId="15896"/>
    <cellStyle name="Enter Units (2) 15 10 4" xfId="35657"/>
    <cellStyle name="Enter Units (2) 15 10 5" xfId="35658"/>
    <cellStyle name="Enter Units (2) 15 11" xfId="6769"/>
    <cellStyle name="Enter Units (2) 15 11 2" xfId="15897"/>
    <cellStyle name="Enter Units (2) 15 12" xfId="15898"/>
    <cellStyle name="Enter Units (2) 15 13" xfId="35659"/>
    <cellStyle name="Enter Units (2) 15 14" xfId="35660"/>
    <cellStyle name="Enter Units (2) 15 2" xfId="1339"/>
    <cellStyle name="Enter Units (2) 15 2 2" xfId="7409"/>
    <cellStyle name="Enter Units (2) 15 2 2 2" xfId="15899"/>
    <cellStyle name="Enter Units (2) 15 2 3" xfId="15900"/>
    <cellStyle name="Enter Units (2) 15 2 4" xfId="35661"/>
    <cellStyle name="Enter Units (2) 15 2 5" xfId="35662"/>
    <cellStyle name="Enter Units (2) 15 3" xfId="1944"/>
    <cellStyle name="Enter Units (2) 15 3 2" xfId="7873"/>
    <cellStyle name="Enter Units (2) 15 3 2 2" xfId="15901"/>
    <cellStyle name="Enter Units (2) 15 3 3" xfId="15902"/>
    <cellStyle name="Enter Units (2) 15 3 4" xfId="35663"/>
    <cellStyle name="Enter Units (2) 15 3 5" xfId="35664"/>
    <cellStyle name="Enter Units (2) 15 4" xfId="2549"/>
    <cellStyle name="Enter Units (2) 15 4 2" xfId="8339"/>
    <cellStyle name="Enter Units (2) 15 4 2 2" xfId="15903"/>
    <cellStyle name="Enter Units (2) 15 4 3" xfId="15904"/>
    <cellStyle name="Enter Units (2) 15 4 4" xfId="35665"/>
    <cellStyle name="Enter Units (2) 15 4 5" xfId="35666"/>
    <cellStyle name="Enter Units (2) 15 5" xfId="3154"/>
    <cellStyle name="Enter Units (2) 15 5 2" xfId="8803"/>
    <cellStyle name="Enter Units (2) 15 5 2 2" xfId="15905"/>
    <cellStyle name="Enter Units (2) 15 5 3" xfId="15906"/>
    <cellStyle name="Enter Units (2) 15 5 4" xfId="35667"/>
    <cellStyle name="Enter Units (2) 15 5 5" xfId="35668"/>
    <cellStyle name="Enter Units (2) 15 6" xfId="3759"/>
    <cellStyle name="Enter Units (2) 15 6 2" xfId="9268"/>
    <cellStyle name="Enter Units (2) 15 6 2 2" xfId="15907"/>
    <cellStyle name="Enter Units (2) 15 6 3" xfId="15908"/>
    <cellStyle name="Enter Units (2) 15 6 4" xfId="35669"/>
    <cellStyle name="Enter Units (2) 15 6 5" xfId="35670"/>
    <cellStyle name="Enter Units (2) 15 7" xfId="4364"/>
    <cellStyle name="Enter Units (2) 15 7 2" xfId="9734"/>
    <cellStyle name="Enter Units (2) 15 7 2 2" xfId="15909"/>
    <cellStyle name="Enter Units (2) 15 7 3" xfId="15910"/>
    <cellStyle name="Enter Units (2) 15 7 4" xfId="35671"/>
    <cellStyle name="Enter Units (2) 15 7 5" xfId="35672"/>
    <cellStyle name="Enter Units (2) 15 8" xfId="4960"/>
    <cellStyle name="Enter Units (2) 15 8 2" xfId="10188"/>
    <cellStyle name="Enter Units (2) 15 8 2 2" xfId="15911"/>
    <cellStyle name="Enter Units (2) 15 8 3" xfId="15912"/>
    <cellStyle name="Enter Units (2) 15 8 4" xfId="35673"/>
    <cellStyle name="Enter Units (2) 15 8 5" xfId="35674"/>
    <cellStyle name="Enter Units (2) 15 9" xfId="5545"/>
    <cellStyle name="Enter Units (2) 15 9 2" xfId="10635"/>
    <cellStyle name="Enter Units (2) 15 9 2 2" xfId="15913"/>
    <cellStyle name="Enter Units (2) 15 9 3" xfId="15914"/>
    <cellStyle name="Enter Units (2) 15 9 4" xfId="35675"/>
    <cellStyle name="Enter Units (2) 15 9 5" xfId="35676"/>
    <cellStyle name="Enter Units (2) 16" xfId="6763"/>
    <cellStyle name="Enter Units (2) 16 10" xfId="35677"/>
    <cellStyle name="Enter Units (2) 16 2" xfId="15915"/>
    <cellStyle name="Enter Units (2) 16 3" xfId="35678"/>
    <cellStyle name="Enter Units (2) 16 4" xfId="35679"/>
    <cellStyle name="Enter Units (2) 16 5" xfId="35680"/>
    <cellStyle name="Enter Units (2) 16 6" xfId="35681"/>
    <cellStyle name="Enter Units (2) 16 7" xfId="35682"/>
    <cellStyle name="Enter Units (2) 16 8" xfId="35683"/>
    <cellStyle name="Enter Units (2) 16 9" xfId="35684"/>
    <cellStyle name="Enter Units (2) 17" xfId="15916"/>
    <cellStyle name="Enter Units (2) 17 10" xfId="35685"/>
    <cellStyle name="Enter Units (2) 17 2" xfId="35686"/>
    <cellStyle name="Enter Units (2) 17 3" xfId="35687"/>
    <cellStyle name="Enter Units (2) 17 4" xfId="35688"/>
    <cellStyle name="Enter Units (2) 17 5" xfId="35689"/>
    <cellStyle name="Enter Units (2) 17 6" xfId="35690"/>
    <cellStyle name="Enter Units (2) 17 7" xfId="35691"/>
    <cellStyle name="Enter Units (2) 17 8" xfId="35692"/>
    <cellStyle name="Enter Units (2) 17 9" xfId="35693"/>
    <cellStyle name="Enter Units (2) 18" xfId="15917"/>
    <cellStyle name="Enter Units (2) 18 10" xfId="35694"/>
    <cellStyle name="Enter Units (2) 18 2" xfId="35695"/>
    <cellStyle name="Enter Units (2) 18 3" xfId="35696"/>
    <cellStyle name="Enter Units (2) 18 4" xfId="35697"/>
    <cellStyle name="Enter Units (2) 18 5" xfId="35698"/>
    <cellStyle name="Enter Units (2) 18 6" xfId="35699"/>
    <cellStyle name="Enter Units (2) 18 7" xfId="35700"/>
    <cellStyle name="Enter Units (2) 18 8" xfId="35701"/>
    <cellStyle name="Enter Units (2) 18 9" xfId="35702"/>
    <cellStyle name="Enter Units (2) 19" xfId="35703"/>
    <cellStyle name="Enter Units (2) 2" xfId="446"/>
    <cellStyle name="Enter Units (2) 2 10" xfId="6068"/>
    <cellStyle name="Enter Units (2) 2 10 2" xfId="11056"/>
    <cellStyle name="Enter Units (2) 2 10 2 2" xfId="15918"/>
    <cellStyle name="Enter Units (2) 2 10 3" xfId="15919"/>
    <cellStyle name="Enter Units (2) 2 10 4" xfId="35704"/>
    <cellStyle name="Enter Units (2) 2 10 5" xfId="35705"/>
    <cellStyle name="Enter Units (2) 2 11" xfId="6770"/>
    <cellStyle name="Enter Units (2) 2 11 2" xfId="15920"/>
    <cellStyle name="Enter Units (2) 2 12" xfId="15921"/>
    <cellStyle name="Enter Units (2) 2 13" xfId="35706"/>
    <cellStyle name="Enter Units (2) 2 14" xfId="35707"/>
    <cellStyle name="Enter Units (2) 2 2" xfId="1340"/>
    <cellStyle name="Enter Units (2) 2 2 2" xfId="7410"/>
    <cellStyle name="Enter Units (2) 2 2 2 2" xfId="15922"/>
    <cellStyle name="Enter Units (2) 2 2 3" xfId="15923"/>
    <cellStyle name="Enter Units (2) 2 2 4" xfId="35708"/>
    <cellStyle name="Enter Units (2) 2 2 5" xfId="35709"/>
    <cellStyle name="Enter Units (2) 2 3" xfId="1945"/>
    <cellStyle name="Enter Units (2) 2 3 2" xfId="7874"/>
    <cellStyle name="Enter Units (2) 2 3 2 2" xfId="15924"/>
    <cellStyle name="Enter Units (2) 2 3 3" xfId="15925"/>
    <cellStyle name="Enter Units (2) 2 3 4" xfId="35710"/>
    <cellStyle name="Enter Units (2) 2 3 5" xfId="35711"/>
    <cellStyle name="Enter Units (2) 2 4" xfId="2550"/>
    <cellStyle name="Enter Units (2) 2 4 2" xfId="8340"/>
    <cellStyle name="Enter Units (2) 2 4 2 2" xfId="15926"/>
    <cellStyle name="Enter Units (2) 2 4 3" xfId="15927"/>
    <cellStyle name="Enter Units (2) 2 4 4" xfId="35712"/>
    <cellStyle name="Enter Units (2) 2 4 5" xfId="35713"/>
    <cellStyle name="Enter Units (2) 2 5" xfId="3155"/>
    <cellStyle name="Enter Units (2) 2 5 2" xfId="8804"/>
    <cellStyle name="Enter Units (2) 2 5 2 2" xfId="15928"/>
    <cellStyle name="Enter Units (2) 2 5 3" xfId="15929"/>
    <cellStyle name="Enter Units (2) 2 5 4" xfId="35714"/>
    <cellStyle name="Enter Units (2) 2 5 5" xfId="35715"/>
    <cellStyle name="Enter Units (2) 2 6" xfId="3760"/>
    <cellStyle name="Enter Units (2) 2 6 2" xfId="9269"/>
    <cellStyle name="Enter Units (2) 2 6 2 2" xfId="15930"/>
    <cellStyle name="Enter Units (2) 2 6 3" xfId="15931"/>
    <cellStyle name="Enter Units (2) 2 6 4" xfId="35716"/>
    <cellStyle name="Enter Units (2) 2 6 5" xfId="35717"/>
    <cellStyle name="Enter Units (2) 2 7" xfId="4365"/>
    <cellStyle name="Enter Units (2) 2 7 2" xfId="9735"/>
    <cellStyle name="Enter Units (2) 2 7 2 2" xfId="15932"/>
    <cellStyle name="Enter Units (2) 2 7 3" xfId="15933"/>
    <cellStyle name="Enter Units (2) 2 7 4" xfId="35718"/>
    <cellStyle name="Enter Units (2) 2 7 5" xfId="35719"/>
    <cellStyle name="Enter Units (2) 2 8" xfId="4961"/>
    <cellStyle name="Enter Units (2) 2 8 2" xfId="10189"/>
    <cellStyle name="Enter Units (2) 2 8 2 2" xfId="15934"/>
    <cellStyle name="Enter Units (2) 2 8 3" xfId="15935"/>
    <cellStyle name="Enter Units (2) 2 8 4" xfId="35720"/>
    <cellStyle name="Enter Units (2) 2 8 5" xfId="35721"/>
    <cellStyle name="Enter Units (2) 2 9" xfId="5546"/>
    <cellStyle name="Enter Units (2) 2 9 2" xfId="10636"/>
    <cellStyle name="Enter Units (2) 2 9 2 2" xfId="15936"/>
    <cellStyle name="Enter Units (2) 2 9 3" xfId="15937"/>
    <cellStyle name="Enter Units (2) 2 9 4" xfId="35722"/>
    <cellStyle name="Enter Units (2) 2 9 5" xfId="35723"/>
    <cellStyle name="Enter Units (2) 20" xfId="35724"/>
    <cellStyle name="Enter Units (2) 21" xfId="35725"/>
    <cellStyle name="Enter Units (2) 22" xfId="35726"/>
    <cellStyle name="Enter Units (2) 23" xfId="35727"/>
    <cellStyle name="Enter Units (2) 24" xfId="35728"/>
    <cellStyle name="Enter Units (2) 25" xfId="35729"/>
    <cellStyle name="Enter Units (2) 26" xfId="35730"/>
    <cellStyle name="Enter Units (2) 27" xfId="35731"/>
    <cellStyle name="Enter Units (2) 28" xfId="35732"/>
    <cellStyle name="Enter Units (2) 3" xfId="447"/>
    <cellStyle name="Enter Units (2) 3 10" xfId="6069"/>
    <cellStyle name="Enter Units (2) 3 10 2" xfId="11057"/>
    <cellStyle name="Enter Units (2) 3 10 2 2" xfId="15938"/>
    <cellStyle name="Enter Units (2) 3 10 3" xfId="15939"/>
    <cellStyle name="Enter Units (2) 3 10 4" xfId="35733"/>
    <cellStyle name="Enter Units (2) 3 10 5" xfId="35734"/>
    <cellStyle name="Enter Units (2) 3 11" xfId="6771"/>
    <cellStyle name="Enter Units (2) 3 11 2" xfId="15940"/>
    <cellStyle name="Enter Units (2) 3 12" xfId="15941"/>
    <cellStyle name="Enter Units (2) 3 13" xfId="35735"/>
    <cellStyle name="Enter Units (2) 3 14" xfId="35736"/>
    <cellStyle name="Enter Units (2) 3 2" xfId="1341"/>
    <cellStyle name="Enter Units (2) 3 2 2" xfId="7411"/>
    <cellStyle name="Enter Units (2) 3 2 2 2" xfId="15942"/>
    <cellStyle name="Enter Units (2) 3 2 3" xfId="15943"/>
    <cellStyle name="Enter Units (2) 3 2 4" xfId="35737"/>
    <cellStyle name="Enter Units (2) 3 2 5" xfId="35738"/>
    <cellStyle name="Enter Units (2) 3 3" xfId="1946"/>
    <cellStyle name="Enter Units (2) 3 3 2" xfId="7875"/>
    <cellStyle name="Enter Units (2) 3 3 2 2" xfId="15944"/>
    <cellStyle name="Enter Units (2) 3 3 3" xfId="15945"/>
    <cellStyle name="Enter Units (2) 3 3 4" xfId="35739"/>
    <cellStyle name="Enter Units (2) 3 3 5" xfId="35740"/>
    <cellStyle name="Enter Units (2) 3 4" xfId="2551"/>
    <cellStyle name="Enter Units (2) 3 4 2" xfId="8341"/>
    <cellStyle name="Enter Units (2) 3 4 2 2" xfId="15946"/>
    <cellStyle name="Enter Units (2) 3 4 3" xfId="15947"/>
    <cellStyle name="Enter Units (2) 3 4 4" xfId="35741"/>
    <cellStyle name="Enter Units (2) 3 4 5" xfId="35742"/>
    <cellStyle name="Enter Units (2) 3 5" xfId="3156"/>
    <cellStyle name="Enter Units (2) 3 5 2" xfId="8805"/>
    <cellStyle name="Enter Units (2) 3 5 2 2" xfId="15948"/>
    <cellStyle name="Enter Units (2) 3 5 3" xfId="15949"/>
    <cellStyle name="Enter Units (2) 3 5 4" xfId="35743"/>
    <cellStyle name="Enter Units (2) 3 5 5" xfId="35744"/>
    <cellStyle name="Enter Units (2) 3 6" xfId="3761"/>
    <cellStyle name="Enter Units (2) 3 6 2" xfId="9270"/>
    <cellStyle name="Enter Units (2) 3 6 2 2" xfId="15950"/>
    <cellStyle name="Enter Units (2) 3 6 3" xfId="15951"/>
    <cellStyle name="Enter Units (2) 3 6 4" xfId="35745"/>
    <cellStyle name="Enter Units (2) 3 6 5" xfId="35746"/>
    <cellStyle name="Enter Units (2) 3 7" xfId="4366"/>
    <cellStyle name="Enter Units (2) 3 7 2" xfId="9736"/>
    <cellStyle name="Enter Units (2) 3 7 2 2" xfId="15952"/>
    <cellStyle name="Enter Units (2) 3 7 3" xfId="15953"/>
    <cellStyle name="Enter Units (2) 3 7 4" xfId="35747"/>
    <cellStyle name="Enter Units (2) 3 7 5" xfId="35748"/>
    <cellStyle name="Enter Units (2) 3 8" xfId="4962"/>
    <cellStyle name="Enter Units (2) 3 8 2" xfId="10190"/>
    <cellStyle name="Enter Units (2) 3 8 2 2" xfId="15954"/>
    <cellStyle name="Enter Units (2) 3 8 3" xfId="15955"/>
    <cellStyle name="Enter Units (2) 3 8 4" xfId="35749"/>
    <cellStyle name="Enter Units (2) 3 8 5" xfId="35750"/>
    <cellStyle name="Enter Units (2) 3 9" xfId="5547"/>
    <cellStyle name="Enter Units (2) 3 9 2" xfId="10637"/>
    <cellStyle name="Enter Units (2) 3 9 2 2" xfId="15956"/>
    <cellStyle name="Enter Units (2) 3 9 3" xfId="15957"/>
    <cellStyle name="Enter Units (2) 3 9 4" xfId="35751"/>
    <cellStyle name="Enter Units (2) 3 9 5" xfId="35752"/>
    <cellStyle name="Enter Units (2) 4" xfId="448"/>
    <cellStyle name="Enter Units (2) 4 10" xfId="6070"/>
    <cellStyle name="Enter Units (2) 4 10 2" xfId="11058"/>
    <cellStyle name="Enter Units (2) 4 10 2 2" xfId="15958"/>
    <cellStyle name="Enter Units (2) 4 10 3" xfId="15959"/>
    <cellStyle name="Enter Units (2) 4 10 4" xfId="35753"/>
    <cellStyle name="Enter Units (2) 4 10 5" xfId="35754"/>
    <cellStyle name="Enter Units (2) 4 11" xfId="6772"/>
    <cellStyle name="Enter Units (2) 4 11 2" xfId="15960"/>
    <cellStyle name="Enter Units (2) 4 12" xfId="15961"/>
    <cellStyle name="Enter Units (2) 4 13" xfId="35755"/>
    <cellStyle name="Enter Units (2) 4 14" xfId="35756"/>
    <cellStyle name="Enter Units (2) 4 2" xfId="1342"/>
    <cellStyle name="Enter Units (2) 4 2 2" xfId="7412"/>
    <cellStyle name="Enter Units (2) 4 2 2 2" xfId="15962"/>
    <cellStyle name="Enter Units (2) 4 2 3" xfId="15963"/>
    <cellStyle name="Enter Units (2) 4 2 4" xfId="35757"/>
    <cellStyle name="Enter Units (2) 4 2 5" xfId="35758"/>
    <cellStyle name="Enter Units (2) 4 3" xfId="1947"/>
    <cellStyle name="Enter Units (2) 4 3 2" xfId="7876"/>
    <cellStyle name="Enter Units (2) 4 3 2 2" xfId="15964"/>
    <cellStyle name="Enter Units (2) 4 3 3" xfId="15965"/>
    <cellStyle name="Enter Units (2) 4 3 4" xfId="35759"/>
    <cellStyle name="Enter Units (2) 4 3 5" xfId="35760"/>
    <cellStyle name="Enter Units (2) 4 4" xfId="2552"/>
    <cellStyle name="Enter Units (2) 4 4 2" xfId="8342"/>
    <cellStyle name="Enter Units (2) 4 4 2 2" xfId="15966"/>
    <cellStyle name="Enter Units (2) 4 4 3" xfId="15967"/>
    <cellStyle name="Enter Units (2) 4 4 4" xfId="35761"/>
    <cellStyle name="Enter Units (2) 4 4 5" xfId="35762"/>
    <cellStyle name="Enter Units (2) 4 5" xfId="3157"/>
    <cellStyle name="Enter Units (2) 4 5 2" xfId="8806"/>
    <cellStyle name="Enter Units (2) 4 5 2 2" xfId="15968"/>
    <cellStyle name="Enter Units (2) 4 5 3" xfId="15969"/>
    <cellStyle name="Enter Units (2) 4 5 4" xfId="35763"/>
    <cellStyle name="Enter Units (2) 4 5 5" xfId="35764"/>
    <cellStyle name="Enter Units (2) 4 6" xfId="3762"/>
    <cellStyle name="Enter Units (2) 4 6 2" xfId="9271"/>
    <cellStyle name="Enter Units (2) 4 6 2 2" xfId="15970"/>
    <cellStyle name="Enter Units (2) 4 6 3" xfId="15971"/>
    <cellStyle name="Enter Units (2) 4 6 4" xfId="35765"/>
    <cellStyle name="Enter Units (2) 4 6 5" xfId="35766"/>
    <cellStyle name="Enter Units (2) 4 7" xfId="4367"/>
    <cellStyle name="Enter Units (2) 4 7 2" xfId="9737"/>
    <cellStyle name="Enter Units (2) 4 7 2 2" xfId="15972"/>
    <cellStyle name="Enter Units (2) 4 7 3" xfId="15973"/>
    <cellStyle name="Enter Units (2) 4 7 4" xfId="35767"/>
    <cellStyle name="Enter Units (2) 4 7 5" xfId="35768"/>
    <cellStyle name="Enter Units (2) 4 8" xfId="4963"/>
    <cellStyle name="Enter Units (2) 4 8 2" xfId="10191"/>
    <cellStyle name="Enter Units (2) 4 8 2 2" xfId="15974"/>
    <cellStyle name="Enter Units (2) 4 8 3" xfId="15975"/>
    <cellStyle name="Enter Units (2) 4 8 4" xfId="35769"/>
    <cellStyle name="Enter Units (2) 4 8 5" xfId="35770"/>
    <cellStyle name="Enter Units (2) 4 9" xfId="5548"/>
    <cellStyle name="Enter Units (2) 4 9 2" xfId="10638"/>
    <cellStyle name="Enter Units (2) 4 9 2 2" xfId="15976"/>
    <cellStyle name="Enter Units (2) 4 9 3" xfId="15977"/>
    <cellStyle name="Enter Units (2) 4 9 4" xfId="35771"/>
    <cellStyle name="Enter Units (2) 4 9 5" xfId="35772"/>
    <cellStyle name="Enter Units (2) 5" xfId="449"/>
    <cellStyle name="Enter Units (2) 5 10" xfId="6071"/>
    <cellStyle name="Enter Units (2) 5 10 2" xfId="11059"/>
    <cellStyle name="Enter Units (2) 5 10 2 2" xfId="15978"/>
    <cellStyle name="Enter Units (2) 5 10 3" xfId="15979"/>
    <cellStyle name="Enter Units (2) 5 10 4" xfId="35773"/>
    <cellStyle name="Enter Units (2) 5 10 5" xfId="35774"/>
    <cellStyle name="Enter Units (2) 5 11" xfId="6773"/>
    <cellStyle name="Enter Units (2) 5 11 2" xfId="15980"/>
    <cellStyle name="Enter Units (2) 5 12" xfId="15981"/>
    <cellStyle name="Enter Units (2) 5 13" xfId="35775"/>
    <cellStyle name="Enter Units (2) 5 14" xfId="35776"/>
    <cellStyle name="Enter Units (2) 5 2" xfId="1343"/>
    <cellStyle name="Enter Units (2) 5 2 2" xfId="7413"/>
    <cellStyle name="Enter Units (2) 5 2 2 2" xfId="15982"/>
    <cellStyle name="Enter Units (2) 5 2 3" xfId="15983"/>
    <cellStyle name="Enter Units (2) 5 2 4" xfId="35777"/>
    <cellStyle name="Enter Units (2) 5 2 5" xfId="35778"/>
    <cellStyle name="Enter Units (2) 5 3" xfId="1948"/>
    <cellStyle name="Enter Units (2) 5 3 2" xfId="7877"/>
    <cellStyle name="Enter Units (2) 5 3 2 2" xfId="15984"/>
    <cellStyle name="Enter Units (2) 5 3 3" xfId="15985"/>
    <cellStyle name="Enter Units (2) 5 3 4" xfId="35779"/>
    <cellStyle name="Enter Units (2) 5 3 5" xfId="35780"/>
    <cellStyle name="Enter Units (2) 5 4" xfId="2553"/>
    <cellStyle name="Enter Units (2) 5 4 2" xfId="8343"/>
    <cellStyle name="Enter Units (2) 5 4 2 2" xfId="15986"/>
    <cellStyle name="Enter Units (2) 5 4 3" xfId="15987"/>
    <cellStyle name="Enter Units (2) 5 4 4" xfId="35781"/>
    <cellStyle name="Enter Units (2) 5 4 5" xfId="35782"/>
    <cellStyle name="Enter Units (2) 5 5" xfId="3158"/>
    <cellStyle name="Enter Units (2) 5 5 2" xfId="8807"/>
    <cellStyle name="Enter Units (2) 5 5 2 2" xfId="15988"/>
    <cellStyle name="Enter Units (2) 5 5 3" xfId="15989"/>
    <cellStyle name="Enter Units (2) 5 5 4" xfId="35783"/>
    <cellStyle name="Enter Units (2) 5 5 5" xfId="35784"/>
    <cellStyle name="Enter Units (2) 5 6" xfId="3763"/>
    <cellStyle name="Enter Units (2) 5 6 2" xfId="9272"/>
    <cellStyle name="Enter Units (2) 5 6 2 2" xfId="15990"/>
    <cellStyle name="Enter Units (2) 5 6 3" xfId="15991"/>
    <cellStyle name="Enter Units (2) 5 6 4" xfId="35785"/>
    <cellStyle name="Enter Units (2) 5 6 5" xfId="35786"/>
    <cellStyle name="Enter Units (2) 5 7" xfId="4368"/>
    <cellStyle name="Enter Units (2) 5 7 2" xfId="9738"/>
    <cellStyle name="Enter Units (2) 5 7 2 2" xfId="15992"/>
    <cellStyle name="Enter Units (2) 5 7 3" xfId="15993"/>
    <cellStyle name="Enter Units (2) 5 7 4" xfId="35787"/>
    <cellStyle name="Enter Units (2) 5 7 5" xfId="35788"/>
    <cellStyle name="Enter Units (2) 5 8" xfId="4964"/>
    <cellStyle name="Enter Units (2) 5 8 2" xfId="10192"/>
    <cellStyle name="Enter Units (2) 5 8 2 2" xfId="15994"/>
    <cellStyle name="Enter Units (2) 5 8 3" xfId="15995"/>
    <cellStyle name="Enter Units (2) 5 8 4" xfId="35789"/>
    <cellStyle name="Enter Units (2) 5 8 5" xfId="35790"/>
    <cellStyle name="Enter Units (2) 5 9" xfId="5549"/>
    <cellStyle name="Enter Units (2) 5 9 2" xfId="10639"/>
    <cellStyle name="Enter Units (2) 5 9 2 2" xfId="15996"/>
    <cellStyle name="Enter Units (2) 5 9 3" xfId="15997"/>
    <cellStyle name="Enter Units (2) 5 9 4" xfId="35791"/>
    <cellStyle name="Enter Units (2) 5 9 5" xfId="35792"/>
    <cellStyle name="Enter Units (2) 6" xfId="450"/>
    <cellStyle name="Enter Units (2) 6 10" xfId="6072"/>
    <cellStyle name="Enter Units (2) 6 10 2" xfId="11060"/>
    <cellStyle name="Enter Units (2) 6 10 2 2" xfId="15998"/>
    <cellStyle name="Enter Units (2) 6 10 3" xfId="15999"/>
    <cellStyle name="Enter Units (2) 6 10 4" xfId="35793"/>
    <cellStyle name="Enter Units (2) 6 10 5" xfId="35794"/>
    <cellStyle name="Enter Units (2) 6 11" xfId="6774"/>
    <cellStyle name="Enter Units (2) 6 11 2" xfId="16000"/>
    <cellStyle name="Enter Units (2) 6 12" xfId="16001"/>
    <cellStyle name="Enter Units (2) 6 13" xfId="35795"/>
    <cellStyle name="Enter Units (2) 6 14" xfId="35796"/>
    <cellStyle name="Enter Units (2) 6 2" xfId="1344"/>
    <cellStyle name="Enter Units (2) 6 2 2" xfId="7414"/>
    <cellStyle name="Enter Units (2) 6 2 2 2" xfId="16002"/>
    <cellStyle name="Enter Units (2) 6 2 3" xfId="16003"/>
    <cellStyle name="Enter Units (2) 6 2 4" xfId="35797"/>
    <cellStyle name="Enter Units (2) 6 2 5" xfId="35798"/>
    <cellStyle name="Enter Units (2) 6 3" xfId="1949"/>
    <cellStyle name="Enter Units (2) 6 3 2" xfId="7878"/>
    <cellStyle name="Enter Units (2) 6 3 2 2" xfId="16004"/>
    <cellStyle name="Enter Units (2) 6 3 3" xfId="16005"/>
    <cellStyle name="Enter Units (2) 6 3 4" xfId="35799"/>
    <cellStyle name="Enter Units (2) 6 3 5" xfId="35800"/>
    <cellStyle name="Enter Units (2) 6 4" xfId="2554"/>
    <cellStyle name="Enter Units (2) 6 4 2" xfId="8344"/>
    <cellStyle name="Enter Units (2) 6 4 2 2" xfId="16006"/>
    <cellStyle name="Enter Units (2) 6 4 3" xfId="16007"/>
    <cellStyle name="Enter Units (2) 6 4 4" xfId="35801"/>
    <cellStyle name="Enter Units (2) 6 4 5" xfId="35802"/>
    <cellStyle name="Enter Units (2) 6 5" xfId="3159"/>
    <cellStyle name="Enter Units (2) 6 5 2" xfId="8808"/>
    <cellStyle name="Enter Units (2) 6 5 2 2" xfId="16008"/>
    <cellStyle name="Enter Units (2) 6 5 3" xfId="16009"/>
    <cellStyle name="Enter Units (2) 6 5 4" xfId="35803"/>
    <cellStyle name="Enter Units (2) 6 5 5" xfId="35804"/>
    <cellStyle name="Enter Units (2) 6 6" xfId="3764"/>
    <cellStyle name="Enter Units (2) 6 6 2" xfId="9273"/>
    <cellStyle name="Enter Units (2) 6 6 2 2" xfId="16010"/>
    <cellStyle name="Enter Units (2) 6 6 3" xfId="16011"/>
    <cellStyle name="Enter Units (2) 6 6 4" xfId="35805"/>
    <cellStyle name="Enter Units (2) 6 6 5" xfId="35806"/>
    <cellStyle name="Enter Units (2) 6 7" xfId="4369"/>
    <cellStyle name="Enter Units (2) 6 7 2" xfId="9739"/>
    <cellStyle name="Enter Units (2) 6 7 2 2" xfId="16012"/>
    <cellStyle name="Enter Units (2) 6 7 3" xfId="16013"/>
    <cellStyle name="Enter Units (2) 6 7 4" xfId="35807"/>
    <cellStyle name="Enter Units (2) 6 7 5" xfId="35808"/>
    <cellStyle name="Enter Units (2) 6 8" xfId="4965"/>
    <cellStyle name="Enter Units (2) 6 8 2" xfId="10193"/>
    <cellStyle name="Enter Units (2) 6 8 2 2" xfId="16014"/>
    <cellStyle name="Enter Units (2) 6 8 3" xfId="16015"/>
    <cellStyle name="Enter Units (2) 6 8 4" xfId="35809"/>
    <cellStyle name="Enter Units (2) 6 8 5" xfId="35810"/>
    <cellStyle name="Enter Units (2) 6 9" xfId="5550"/>
    <cellStyle name="Enter Units (2) 6 9 2" xfId="10640"/>
    <cellStyle name="Enter Units (2) 6 9 2 2" xfId="16016"/>
    <cellStyle name="Enter Units (2) 6 9 3" xfId="16017"/>
    <cellStyle name="Enter Units (2) 6 9 4" xfId="35811"/>
    <cellStyle name="Enter Units (2) 6 9 5" xfId="35812"/>
    <cellStyle name="Enter Units (2) 7" xfId="451"/>
    <cellStyle name="Enter Units (2) 7 10" xfId="6073"/>
    <cellStyle name="Enter Units (2) 7 10 2" xfId="11061"/>
    <cellStyle name="Enter Units (2) 7 10 2 2" xfId="16018"/>
    <cellStyle name="Enter Units (2) 7 10 3" xfId="16019"/>
    <cellStyle name="Enter Units (2) 7 10 4" xfId="35813"/>
    <cellStyle name="Enter Units (2) 7 10 5" xfId="35814"/>
    <cellStyle name="Enter Units (2) 7 11" xfId="6775"/>
    <cellStyle name="Enter Units (2) 7 11 2" xfId="16020"/>
    <cellStyle name="Enter Units (2) 7 12" xfId="16021"/>
    <cellStyle name="Enter Units (2) 7 13" xfId="35815"/>
    <cellStyle name="Enter Units (2) 7 14" xfId="35816"/>
    <cellStyle name="Enter Units (2) 7 2" xfId="1345"/>
    <cellStyle name="Enter Units (2) 7 2 2" xfId="7415"/>
    <cellStyle name="Enter Units (2) 7 2 2 2" xfId="16022"/>
    <cellStyle name="Enter Units (2) 7 2 3" xfId="16023"/>
    <cellStyle name="Enter Units (2) 7 2 4" xfId="35817"/>
    <cellStyle name="Enter Units (2) 7 2 5" xfId="35818"/>
    <cellStyle name="Enter Units (2) 7 3" xfId="1950"/>
    <cellStyle name="Enter Units (2) 7 3 2" xfId="7879"/>
    <cellStyle name="Enter Units (2) 7 3 2 2" xfId="16024"/>
    <cellStyle name="Enter Units (2) 7 3 3" xfId="16025"/>
    <cellStyle name="Enter Units (2) 7 3 4" xfId="35819"/>
    <cellStyle name="Enter Units (2) 7 3 5" xfId="35820"/>
    <cellStyle name="Enter Units (2) 7 4" xfId="2555"/>
    <cellStyle name="Enter Units (2) 7 4 2" xfId="8345"/>
    <cellStyle name="Enter Units (2) 7 4 2 2" xfId="16026"/>
    <cellStyle name="Enter Units (2) 7 4 3" xfId="16027"/>
    <cellStyle name="Enter Units (2) 7 4 4" xfId="35821"/>
    <cellStyle name="Enter Units (2) 7 4 5" xfId="35822"/>
    <cellStyle name="Enter Units (2) 7 5" xfId="3160"/>
    <cellStyle name="Enter Units (2) 7 5 2" xfId="8809"/>
    <cellStyle name="Enter Units (2) 7 5 2 2" xfId="16028"/>
    <cellStyle name="Enter Units (2) 7 5 3" xfId="16029"/>
    <cellStyle name="Enter Units (2) 7 5 4" xfId="35823"/>
    <cellStyle name="Enter Units (2) 7 5 5" xfId="35824"/>
    <cellStyle name="Enter Units (2) 7 6" xfId="3765"/>
    <cellStyle name="Enter Units (2) 7 6 2" xfId="9274"/>
    <cellStyle name="Enter Units (2) 7 6 2 2" xfId="16030"/>
    <cellStyle name="Enter Units (2) 7 6 3" xfId="16031"/>
    <cellStyle name="Enter Units (2) 7 6 4" xfId="35825"/>
    <cellStyle name="Enter Units (2) 7 6 5" xfId="35826"/>
    <cellStyle name="Enter Units (2) 7 7" xfId="4370"/>
    <cellStyle name="Enter Units (2) 7 7 2" xfId="9740"/>
    <cellStyle name="Enter Units (2) 7 7 2 2" xfId="16032"/>
    <cellStyle name="Enter Units (2) 7 7 3" xfId="16033"/>
    <cellStyle name="Enter Units (2) 7 7 4" xfId="35827"/>
    <cellStyle name="Enter Units (2) 7 7 5" xfId="35828"/>
    <cellStyle name="Enter Units (2) 7 8" xfId="4966"/>
    <cellStyle name="Enter Units (2) 7 8 2" xfId="10194"/>
    <cellStyle name="Enter Units (2) 7 8 2 2" xfId="16034"/>
    <cellStyle name="Enter Units (2) 7 8 3" xfId="16035"/>
    <cellStyle name="Enter Units (2) 7 8 4" xfId="35829"/>
    <cellStyle name="Enter Units (2) 7 8 5" xfId="35830"/>
    <cellStyle name="Enter Units (2) 7 9" xfId="5551"/>
    <cellStyle name="Enter Units (2) 7 9 2" xfId="10641"/>
    <cellStyle name="Enter Units (2) 7 9 2 2" xfId="16036"/>
    <cellStyle name="Enter Units (2) 7 9 3" xfId="16037"/>
    <cellStyle name="Enter Units (2) 7 9 4" xfId="35831"/>
    <cellStyle name="Enter Units (2) 7 9 5" xfId="35832"/>
    <cellStyle name="Enter Units (2) 8" xfId="452"/>
    <cellStyle name="Enter Units (2) 8 10" xfId="6074"/>
    <cellStyle name="Enter Units (2) 8 10 2" xfId="11062"/>
    <cellStyle name="Enter Units (2) 8 10 2 2" xfId="16038"/>
    <cellStyle name="Enter Units (2) 8 10 3" xfId="16039"/>
    <cellStyle name="Enter Units (2) 8 10 4" xfId="35833"/>
    <cellStyle name="Enter Units (2) 8 10 5" xfId="35834"/>
    <cellStyle name="Enter Units (2) 8 11" xfId="6776"/>
    <cellStyle name="Enter Units (2) 8 11 2" xfId="16040"/>
    <cellStyle name="Enter Units (2) 8 12" xfId="16041"/>
    <cellStyle name="Enter Units (2) 8 13" xfId="35835"/>
    <cellStyle name="Enter Units (2) 8 14" xfId="35836"/>
    <cellStyle name="Enter Units (2) 8 2" xfId="1346"/>
    <cellStyle name="Enter Units (2) 8 2 2" xfId="7416"/>
    <cellStyle name="Enter Units (2) 8 2 2 2" xfId="16042"/>
    <cellStyle name="Enter Units (2) 8 2 3" xfId="16043"/>
    <cellStyle name="Enter Units (2) 8 2 4" xfId="35837"/>
    <cellStyle name="Enter Units (2) 8 2 5" xfId="35838"/>
    <cellStyle name="Enter Units (2) 8 3" xfId="1951"/>
    <cellStyle name="Enter Units (2) 8 3 2" xfId="7880"/>
    <cellStyle name="Enter Units (2) 8 3 2 2" xfId="16044"/>
    <cellStyle name="Enter Units (2) 8 3 3" xfId="16045"/>
    <cellStyle name="Enter Units (2) 8 3 4" xfId="35839"/>
    <cellStyle name="Enter Units (2) 8 3 5" xfId="35840"/>
    <cellStyle name="Enter Units (2) 8 4" xfId="2556"/>
    <cellStyle name="Enter Units (2) 8 4 2" xfId="8346"/>
    <cellStyle name="Enter Units (2) 8 4 2 2" xfId="16046"/>
    <cellStyle name="Enter Units (2) 8 4 3" xfId="16047"/>
    <cellStyle name="Enter Units (2) 8 4 4" xfId="35841"/>
    <cellStyle name="Enter Units (2) 8 4 5" xfId="35842"/>
    <cellStyle name="Enter Units (2) 8 5" xfId="3161"/>
    <cellStyle name="Enter Units (2) 8 5 2" xfId="8810"/>
    <cellStyle name="Enter Units (2) 8 5 2 2" xfId="16048"/>
    <cellStyle name="Enter Units (2) 8 5 3" xfId="16049"/>
    <cellStyle name="Enter Units (2) 8 5 4" xfId="35843"/>
    <cellStyle name="Enter Units (2) 8 5 5" xfId="35844"/>
    <cellStyle name="Enter Units (2) 8 6" xfId="3766"/>
    <cellStyle name="Enter Units (2) 8 6 2" xfId="9275"/>
    <cellStyle name="Enter Units (2) 8 6 2 2" xfId="16050"/>
    <cellStyle name="Enter Units (2) 8 6 3" xfId="16051"/>
    <cellStyle name="Enter Units (2) 8 6 4" xfId="35845"/>
    <cellStyle name="Enter Units (2) 8 6 5" xfId="35846"/>
    <cellStyle name="Enter Units (2) 8 7" xfId="4371"/>
    <cellStyle name="Enter Units (2) 8 7 2" xfId="9741"/>
    <cellStyle name="Enter Units (2) 8 7 2 2" xfId="16052"/>
    <cellStyle name="Enter Units (2) 8 7 3" xfId="16053"/>
    <cellStyle name="Enter Units (2) 8 7 4" xfId="35847"/>
    <cellStyle name="Enter Units (2) 8 7 5" xfId="35848"/>
    <cellStyle name="Enter Units (2) 8 8" xfId="4967"/>
    <cellStyle name="Enter Units (2) 8 8 2" xfId="10195"/>
    <cellStyle name="Enter Units (2) 8 8 2 2" xfId="16054"/>
    <cellStyle name="Enter Units (2) 8 8 3" xfId="16055"/>
    <cellStyle name="Enter Units (2) 8 8 4" xfId="35849"/>
    <cellStyle name="Enter Units (2) 8 8 5" xfId="35850"/>
    <cellStyle name="Enter Units (2) 8 9" xfId="5552"/>
    <cellStyle name="Enter Units (2) 8 9 2" xfId="10642"/>
    <cellStyle name="Enter Units (2) 8 9 2 2" xfId="16056"/>
    <cellStyle name="Enter Units (2) 8 9 3" xfId="16057"/>
    <cellStyle name="Enter Units (2) 8 9 4" xfId="35851"/>
    <cellStyle name="Enter Units (2) 8 9 5" xfId="35852"/>
    <cellStyle name="Enter Units (2) 9" xfId="453"/>
    <cellStyle name="Enter Units (2) 9 10" xfId="6075"/>
    <cellStyle name="Enter Units (2) 9 10 2" xfId="11063"/>
    <cellStyle name="Enter Units (2) 9 10 2 2" xfId="16058"/>
    <cellStyle name="Enter Units (2) 9 10 3" xfId="16059"/>
    <cellStyle name="Enter Units (2) 9 10 4" xfId="35853"/>
    <cellStyle name="Enter Units (2) 9 10 5" xfId="35854"/>
    <cellStyle name="Enter Units (2) 9 11" xfId="6777"/>
    <cellStyle name="Enter Units (2) 9 11 2" xfId="16060"/>
    <cellStyle name="Enter Units (2) 9 12" xfId="16061"/>
    <cellStyle name="Enter Units (2) 9 13" xfId="35855"/>
    <cellStyle name="Enter Units (2) 9 14" xfId="35856"/>
    <cellStyle name="Enter Units (2) 9 2" xfId="1347"/>
    <cellStyle name="Enter Units (2) 9 2 2" xfId="7417"/>
    <cellStyle name="Enter Units (2) 9 2 2 2" xfId="16062"/>
    <cellStyle name="Enter Units (2) 9 2 3" xfId="16063"/>
    <cellStyle name="Enter Units (2) 9 2 4" xfId="35857"/>
    <cellStyle name="Enter Units (2) 9 2 5" xfId="35858"/>
    <cellStyle name="Enter Units (2) 9 3" xfId="1952"/>
    <cellStyle name="Enter Units (2) 9 3 2" xfId="7881"/>
    <cellStyle name="Enter Units (2) 9 3 2 2" xfId="16064"/>
    <cellStyle name="Enter Units (2) 9 3 3" xfId="16065"/>
    <cellStyle name="Enter Units (2) 9 3 4" xfId="35859"/>
    <cellStyle name="Enter Units (2) 9 3 5" xfId="35860"/>
    <cellStyle name="Enter Units (2) 9 4" xfId="2557"/>
    <cellStyle name="Enter Units (2) 9 4 2" xfId="8347"/>
    <cellStyle name="Enter Units (2) 9 4 2 2" xfId="16066"/>
    <cellStyle name="Enter Units (2) 9 4 3" xfId="16067"/>
    <cellStyle name="Enter Units (2) 9 4 4" xfId="35861"/>
    <cellStyle name="Enter Units (2) 9 4 5" xfId="35862"/>
    <cellStyle name="Enter Units (2) 9 5" xfId="3162"/>
    <cellStyle name="Enter Units (2) 9 5 2" xfId="8811"/>
    <cellStyle name="Enter Units (2) 9 5 2 2" xfId="16068"/>
    <cellStyle name="Enter Units (2) 9 5 3" xfId="16069"/>
    <cellStyle name="Enter Units (2) 9 5 4" xfId="35863"/>
    <cellStyle name="Enter Units (2) 9 5 5" xfId="35864"/>
    <cellStyle name="Enter Units (2) 9 6" xfId="3767"/>
    <cellStyle name="Enter Units (2) 9 6 2" xfId="9276"/>
    <cellStyle name="Enter Units (2) 9 6 2 2" xfId="16070"/>
    <cellStyle name="Enter Units (2) 9 6 3" xfId="16071"/>
    <cellStyle name="Enter Units (2) 9 6 4" xfId="35865"/>
    <cellStyle name="Enter Units (2) 9 6 5" xfId="35866"/>
    <cellStyle name="Enter Units (2) 9 7" xfId="4372"/>
    <cellStyle name="Enter Units (2) 9 7 2" xfId="9742"/>
    <cellStyle name="Enter Units (2) 9 7 2 2" xfId="16072"/>
    <cellStyle name="Enter Units (2) 9 7 3" xfId="16073"/>
    <cellStyle name="Enter Units (2) 9 7 4" xfId="35867"/>
    <cellStyle name="Enter Units (2) 9 7 5" xfId="35868"/>
    <cellStyle name="Enter Units (2) 9 8" xfId="4968"/>
    <cellStyle name="Enter Units (2) 9 8 2" xfId="10196"/>
    <cellStyle name="Enter Units (2) 9 8 2 2" xfId="16074"/>
    <cellStyle name="Enter Units (2) 9 8 3" xfId="16075"/>
    <cellStyle name="Enter Units (2) 9 8 4" xfId="35869"/>
    <cellStyle name="Enter Units (2) 9 8 5" xfId="35870"/>
    <cellStyle name="Enter Units (2) 9 9" xfId="5553"/>
    <cellStyle name="Enter Units (2) 9 9 2" xfId="10643"/>
    <cellStyle name="Enter Units (2) 9 9 2 2" xfId="16076"/>
    <cellStyle name="Enter Units (2) 9 9 3" xfId="16077"/>
    <cellStyle name="Enter Units (2) 9 9 4" xfId="35871"/>
    <cellStyle name="Enter Units (2) 9 9 5" xfId="35872"/>
    <cellStyle name="Enter Units (2)_33" xfId="454"/>
    <cellStyle name="Euro" xfId="455"/>
    <cellStyle name="Euro 10" xfId="5554"/>
    <cellStyle name="Euro 10 2" xfId="16078"/>
    <cellStyle name="Euro 11" xfId="6076"/>
    <cellStyle name="Euro 11 2" xfId="16079"/>
    <cellStyle name="Euro 12" xfId="16080"/>
    <cellStyle name="Euro 13" xfId="35873"/>
    <cellStyle name="Euro 14" xfId="35874"/>
    <cellStyle name="Euro 2" xfId="456"/>
    <cellStyle name="Euro 2 10" xfId="6077"/>
    <cellStyle name="Euro 2 10 2" xfId="16081"/>
    <cellStyle name="Euro 2 11" xfId="16082"/>
    <cellStyle name="Euro 2 2" xfId="1349"/>
    <cellStyle name="Euro 2 2 2" xfId="16083"/>
    <cellStyle name="Euro 2 3" xfId="1954"/>
    <cellStyle name="Euro 2 3 2" xfId="16084"/>
    <cellStyle name="Euro 2 4" xfId="2559"/>
    <cellStyle name="Euro 2 4 2" xfId="16085"/>
    <cellStyle name="Euro 2 5" xfId="3164"/>
    <cellStyle name="Euro 2 5 2" xfId="16086"/>
    <cellStyle name="Euro 2 6" xfId="3769"/>
    <cellStyle name="Euro 2 6 2" xfId="16087"/>
    <cellStyle name="Euro 2 7" xfId="4374"/>
    <cellStyle name="Euro 2 7 2" xfId="16088"/>
    <cellStyle name="Euro 2 8" xfId="4970"/>
    <cellStyle name="Euro 2 8 2" xfId="16089"/>
    <cellStyle name="Euro 2 9" xfId="5555"/>
    <cellStyle name="Euro 2 9 2" xfId="16090"/>
    <cellStyle name="Euro 3" xfId="1348"/>
    <cellStyle name="Euro 3 10" xfId="35875"/>
    <cellStyle name="Euro 3 2" xfId="16091"/>
    <cellStyle name="Euro 3 3" xfId="35876"/>
    <cellStyle name="Euro 3 4" xfId="35877"/>
    <cellStyle name="Euro 3 5" xfId="35878"/>
    <cellStyle name="Euro 3 6" xfId="35879"/>
    <cellStyle name="Euro 3 7" xfId="35880"/>
    <cellStyle name="Euro 3 8" xfId="35881"/>
    <cellStyle name="Euro 3 9" xfId="35882"/>
    <cellStyle name="Euro 4" xfId="1953"/>
    <cellStyle name="Euro 4 10" xfId="35883"/>
    <cellStyle name="Euro 4 2" xfId="16092"/>
    <cellStyle name="Euro 4 3" xfId="35884"/>
    <cellStyle name="Euro 4 4" xfId="35885"/>
    <cellStyle name="Euro 4 5" xfId="35886"/>
    <cellStyle name="Euro 4 6" xfId="35887"/>
    <cellStyle name="Euro 4 7" xfId="35888"/>
    <cellStyle name="Euro 4 8" xfId="35889"/>
    <cellStyle name="Euro 4 9" xfId="35890"/>
    <cellStyle name="Euro 5" xfId="2558"/>
    <cellStyle name="Euro 5 10" xfId="35891"/>
    <cellStyle name="Euro 5 2" xfId="16093"/>
    <cellStyle name="Euro 5 3" xfId="35892"/>
    <cellStyle name="Euro 5 4" xfId="35893"/>
    <cellStyle name="Euro 5 5" xfId="35894"/>
    <cellStyle name="Euro 5 6" xfId="35895"/>
    <cellStyle name="Euro 5 7" xfId="35896"/>
    <cellStyle name="Euro 5 8" xfId="35897"/>
    <cellStyle name="Euro 5 9" xfId="35898"/>
    <cellStyle name="Euro 6" xfId="3163"/>
    <cellStyle name="Euro 6 2" xfId="16094"/>
    <cellStyle name="Euro 7" xfId="3768"/>
    <cellStyle name="Euro 7 2" xfId="16095"/>
    <cellStyle name="Euro 8" xfId="4373"/>
    <cellStyle name="Euro 8 2" xfId="16096"/>
    <cellStyle name="Euro 9" xfId="4969"/>
    <cellStyle name="Euro 9 2" xfId="16097"/>
    <cellStyle name="Explanatory Text 2" xfId="458"/>
    <cellStyle name="Explanatory Text 2 2" xfId="6485"/>
    <cellStyle name="Explanatory Text 2 2 2" xfId="11361"/>
    <cellStyle name="Explanatory Text 2 2 3" xfId="35899"/>
    <cellStyle name="Explanatory Text 2 2 4" xfId="35900"/>
    <cellStyle name="Explanatory Text 2 2 5" xfId="35901"/>
    <cellStyle name="Explanatory Text 2 3" xfId="6779"/>
    <cellStyle name="Explanatory Text 2 4" xfId="35902"/>
    <cellStyle name="Explanatory Text 2 5" xfId="35903"/>
    <cellStyle name="Explanatory Text 2 6" xfId="35904"/>
    <cellStyle name="Explanatory Text 3" xfId="6778"/>
    <cellStyle name="Explanatory Text 3 2" xfId="35905"/>
    <cellStyle name="Explanatory Text 3 3" xfId="35906"/>
    <cellStyle name="Explanatory Text 3 4" xfId="35907"/>
    <cellStyle name="Explanatory Text 4" xfId="16098"/>
    <cellStyle name="Explanatory Text 5" xfId="16099"/>
    <cellStyle name="Explanatory Text 6" xfId="16100"/>
    <cellStyle name="Explanatory Text 7" xfId="45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yrirsögn" xfId="459"/>
    <cellStyle name="Fyrirsögn 2" xfId="16101"/>
    <cellStyle name="Fyrirsögn 3" xfId="16102"/>
    <cellStyle name="Fyrirsögn m undirstriki" xfId="6446"/>
    <cellStyle name="Fyrirsögn m undirstriki 10" xfId="35908"/>
    <cellStyle name="Fyrirsögn m undirstriki 2" xfId="35909"/>
    <cellStyle name="Fyrirsögn m undirstriki 3" xfId="35910"/>
    <cellStyle name="Fyrirsögn m undirstriki 4" xfId="35911"/>
    <cellStyle name="Fyrirsögn m undirstriki 5" xfId="35912"/>
    <cellStyle name="Fyrirsögn m undirstriki 6" xfId="35913"/>
    <cellStyle name="Fyrirsögn m undirstriki 7" xfId="35914"/>
    <cellStyle name="Fyrirsögn m undirstriki 8" xfId="35915"/>
    <cellStyle name="Fyrirsögn m undirstriki 9" xfId="35916"/>
    <cellStyle name="Fyrirsögn_12 L-eignarhaldsfélag ehf. ársreikningur2008" xfId="35917"/>
    <cellStyle name="General" xfId="6447"/>
    <cellStyle name="General 2" xfId="11330"/>
    <cellStyle name="General 2 2" xfId="16103"/>
    <cellStyle name="General 3" xfId="16104"/>
    <cellStyle name="General 4" xfId="16105"/>
    <cellStyle name="General 5" xfId="35918"/>
    <cellStyle name="Good 10" xfId="35919"/>
    <cellStyle name="Good 11" xfId="35920"/>
    <cellStyle name="Good 12" xfId="35921"/>
    <cellStyle name="Good 13" xfId="460"/>
    <cellStyle name="Good 2" xfId="461"/>
    <cellStyle name="Good 2 2" xfId="6486"/>
    <cellStyle name="Good 2 2 2" xfId="11362"/>
    <cellStyle name="Good 2 2 3" xfId="35922"/>
    <cellStyle name="Good 2 2 4" xfId="35923"/>
    <cellStyle name="Good 2 2 5" xfId="35924"/>
    <cellStyle name="Good 2 3" xfId="6781"/>
    <cellStyle name="Good 2 4" xfId="35925"/>
    <cellStyle name="Good 2 5" xfId="35926"/>
    <cellStyle name="Good 2 6" xfId="35927"/>
    <cellStyle name="Good 2_12 L-eignarhaldsfélag ehf. ársreikningur2008" xfId="35928"/>
    <cellStyle name="Good 3" xfId="6780"/>
    <cellStyle name="Good 3 2" xfId="35929"/>
    <cellStyle name="Good 3 3" xfId="35930"/>
    <cellStyle name="Good 3 4" xfId="35931"/>
    <cellStyle name="Good 4" xfId="16106"/>
    <cellStyle name="Good 5" xfId="16107"/>
    <cellStyle name="Good 6" xfId="16108"/>
    <cellStyle name="Good 7" xfId="35932"/>
    <cellStyle name="Good 8" xfId="35933"/>
    <cellStyle name="Good 9" xfId="35934"/>
    <cellStyle name="Grey" xfId="16109"/>
    <cellStyle name="Haus_Fyrirsögn" xfId="6448"/>
    <cellStyle name="Header" xfId="462"/>
    <cellStyle name="Header 2" xfId="6782"/>
    <cellStyle name="Header 3" xfId="35935"/>
    <cellStyle name="Header 4" xfId="35936"/>
    <cellStyle name="Header 5" xfId="35937"/>
    <cellStyle name="Header1" xfId="463"/>
    <cellStyle name="Header1 2" xfId="6783"/>
    <cellStyle name="Header1 3" xfId="16110"/>
    <cellStyle name="Header1 4" xfId="16111"/>
    <cellStyle name="Header1 5" xfId="35938"/>
    <cellStyle name="Header2" xfId="464"/>
    <cellStyle name="Header2 2" xfId="6784"/>
    <cellStyle name="Header2 3" xfId="16112"/>
    <cellStyle name="Header2 4" xfId="16113"/>
    <cellStyle name="Header2 5" xfId="35939"/>
    <cellStyle name="HEADING" xfId="35940"/>
    <cellStyle name="Heading 1 2" xfId="466"/>
    <cellStyle name="Heading 1 2 2" xfId="6487"/>
    <cellStyle name="Heading 1 2 2 2" xfId="11363"/>
    <cellStyle name="Heading 1 2 2 3" xfId="35941"/>
    <cellStyle name="Heading 1 2 2 4" xfId="35942"/>
    <cellStyle name="Heading 1 2 2 5" xfId="35943"/>
    <cellStyle name="Heading 1 2 3" xfId="6786"/>
    <cellStyle name="Heading 1 2 4" xfId="35944"/>
    <cellStyle name="Heading 1 2 5" xfId="35945"/>
    <cellStyle name="Heading 1 2 6" xfId="35946"/>
    <cellStyle name="Heading 1 3" xfId="6785"/>
    <cellStyle name="Heading 1 3 2" xfId="35947"/>
    <cellStyle name="Heading 1 3 3" xfId="35948"/>
    <cellStyle name="Heading 1 3 4" xfId="35949"/>
    <cellStyle name="Heading 1 4" xfId="16114"/>
    <cellStyle name="Heading 1 5" xfId="16115"/>
    <cellStyle name="Heading 1 5 2" xfId="16116"/>
    <cellStyle name="Heading 1 6" xfId="16117"/>
    <cellStyle name="Heading 1 7" xfId="465"/>
    <cellStyle name="Heading 2 2" xfId="468"/>
    <cellStyle name="Heading 2 2 2" xfId="6488"/>
    <cellStyle name="Heading 2 2 2 2" xfId="11364"/>
    <cellStyle name="Heading 2 2 2 3" xfId="35950"/>
    <cellStyle name="Heading 2 2 2 4" xfId="35951"/>
    <cellStyle name="Heading 2 2 2 5" xfId="35952"/>
    <cellStyle name="Heading 2 2 3" xfId="6788"/>
    <cellStyle name="Heading 2 2 4" xfId="35953"/>
    <cellStyle name="Heading 2 2 5" xfId="35954"/>
    <cellStyle name="Heading 2 2 6" xfId="35955"/>
    <cellStyle name="Heading 2 3" xfId="6787"/>
    <cellStyle name="Heading 2 3 2" xfId="35956"/>
    <cellStyle name="Heading 2 3 3" xfId="35957"/>
    <cellStyle name="Heading 2 3 4" xfId="35958"/>
    <cellStyle name="Heading 2 4" xfId="16118"/>
    <cellStyle name="Heading 2 5" xfId="16119"/>
    <cellStyle name="Heading 2 5 2" xfId="16120"/>
    <cellStyle name="Heading 2 6" xfId="16121"/>
    <cellStyle name="Heading 2 7" xfId="467"/>
    <cellStyle name="Heading 3 2" xfId="470"/>
    <cellStyle name="Heading 3 2 2" xfId="6489"/>
    <cellStyle name="Heading 3 2 2 2" xfId="11365"/>
    <cellStyle name="Heading 3 2 2 3" xfId="35959"/>
    <cellStyle name="Heading 3 2 2 4" xfId="35960"/>
    <cellStyle name="Heading 3 2 2 5" xfId="35961"/>
    <cellStyle name="Heading 3 2 3" xfId="6790"/>
    <cellStyle name="Heading 3 2 4" xfId="35962"/>
    <cellStyle name="Heading 3 2 5" xfId="35963"/>
    <cellStyle name="Heading 3 2 6" xfId="35964"/>
    <cellStyle name="Heading 3 3" xfId="6789"/>
    <cellStyle name="Heading 3 3 2" xfId="35965"/>
    <cellStyle name="Heading 3 3 3" xfId="35966"/>
    <cellStyle name="Heading 3 3 4" xfId="35967"/>
    <cellStyle name="Heading 3 4" xfId="16122"/>
    <cellStyle name="Heading 3 5" xfId="16123"/>
    <cellStyle name="Heading 3 5 2" xfId="16124"/>
    <cellStyle name="Heading 3 6" xfId="16125"/>
    <cellStyle name="Heading 3 7" xfId="469"/>
    <cellStyle name="Heading 4 2" xfId="472"/>
    <cellStyle name="Heading 4 2 2" xfId="6490"/>
    <cellStyle name="Heading 4 2 2 2" xfId="11366"/>
    <cellStyle name="Heading 4 2 2 3" xfId="35968"/>
    <cellStyle name="Heading 4 2 2 4" xfId="35969"/>
    <cellStyle name="Heading 4 2 2 5" xfId="35970"/>
    <cellStyle name="Heading 4 2 3" xfId="6792"/>
    <cellStyle name="Heading 4 2 4" xfId="35971"/>
    <cellStyle name="Heading 4 2 5" xfId="35972"/>
    <cellStyle name="Heading 4 2 6" xfId="35973"/>
    <cellStyle name="Heading 4 3" xfId="6791"/>
    <cellStyle name="Heading 4 3 2" xfId="35974"/>
    <cellStyle name="Heading 4 3 3" xfId="35975"/>
    <cellStyle name="Heading 4 3 4" xfId="35976"/>
    <cellStyle name="Heading 4 4" xfId="16126"/>
    <cellStyle name="Heading 4 5" xfId="16127"/>
    <cellStyle name="Heading 4 6" xfId="16128"/>
    <cellStyle name="Heading 4 7" xfId="47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9" builtinId="8"/>
    <cellStyle name="Hyperlink 2" xfId="11375"/>
    <cellStyle name="Inndr-2" xfId="16129"/>
    <cellStyle name="Inndr-3" xfId="473"/>
    <cellStyle name="Inndr-3." xfId="474"/>
    <cellStyle name="Inndr-3_~8930494" xfId="35977"/>
    <cellStyle name="Inndr-4" xfId="16130"/>
    <cellStyle name="Inndr-6" xfId="475"/>
    <cellStyle name="Inndr-6 2" xfId="16131"/>
    <cellStyle name="Inndr-6 3" xfId="35978"/>
    <cellStyle name="Inndr-6 4" xfId="35979"/>
    <cellStyle name="Inndr-6 5" xfId="35980"/>
    <cellStyle name="Inndr-6 6" xfId="35981"/>
    <cellStyle name="Inndr-6 7" xfId="35982"/>
    <cellStyle name="Inndr-6." xfId="476"/>
    <cellStyle name="Inndr-6_~8930494" xfId="35983"/>
    <cellStyle name="Inndráttur 0 ..." xfId="477"/>
    <cellStyle name="Inndráttur 0 ... 2" xfId="35984"/>
    <cellStyle name="Inndráttur 0 ... 3" xfId="35985"/>
    <cellStyle name="Inndráttur 0 ... 4" xfId="35986"/>
    <cellStyle name="Inndráttur 0 ... 5" xfId="35987"/>
    <cellStyle name="Inndráttur 0 ... 6" xfId="35988"/>
    <cellStyle name="Inndráttur 0 ... 7" xfId="35989"/>
    <cellStyle name="Inndráttur 3" xfId="478"/>
    <cellStyle name="Inndráttur 3 ..." xfId="479"/>
    <cellStyle name="Inndráttur 3 ... 2" xfId="35990"/>
    <cellStyle name="Inndráttur 3 ... 3" xfId="35991"/>
    <cellStyle name="Inndráttur 3 ... 4" xfId="35992"/>
    <cellStyle name="Inndráttur 3 ... 5" xfId="35993"/>
    <cellStyle name="Inndráttur 3 ... 6" xfId="35994"/>
    <cellStyle name="Inndráttur 3 ... 7" xfId="35995"/>
    <cellStyle name="Inndráttur 3 2" xfId="35996"/>
    <cellStyle name="Inndráttur 3 3" xfId="35997"/>
    <cellStyle name="Inndráttur 3 4" xfId="35998"/>
    <cellStyle name="Inndráttur 3 5" xfId="35999"/>
    <cellStyle name="Inndráttur 3 6" xfId="36000"/>
    <cellStyle name="Inndráttur 3 7" xfId="36001"/>
    <cellStyle name="Inndráttur 6" xfId="480"/>
    <cellStyle name="Inndráttur 6 ..." xfId="481"/>
    <cellStyle name="Inndráttur 6 ... 2" xfId="36002"/>
    <cellStyle name="Inndráttur 6 ... 3" xfId="36003"/>
    <cellStyle name="Inndráttur 6 ... 4" xfId="36004"/>
    <cellStyle name="Inndráttur 6 ... 5" xfId="36005"/>
    <cellStyle name="Inndráttur 6 ... 6" xfId="36006"/>
    <cellStyle name="Inndráttur 6 ... 7" xfId="36007"/>
    <cellStyle name="Inndráttur 6 2" xfId="36008"/>
    <cellStyle name="Inndráttur 6 3" xfId="36009"/>
    <cellStyle name="Inndráttur 6 4" xfId="36010"/>
    <cellStyle name="Inndráttur 6 5" xfId="36011"/>
    <cellStyle name="Inndráttur 6 6" xfId="36012"/>
    <cellStyle name="Inndráttur 6 7" xfId="36013"/>
    <cellStyle name="Inndráttur 6_ARSR00BG" xfId="36014"/>
    <cellStyle name="Inndráttur 9" xfId="482"/>
    <cellStyle name="Inndráttur 9 ..." xfId="483"/>
    <cellStyle name="Inndráttur 9 ... 2" xfId="36015"/>
    <cellStyle name="Inndráttur 9 ... 3" xfId="36016"/>
    <cellStyle name="Inndráttur 9 ... 4" xfId="36017"/>
    <cellStyle name="Inndráttur 9 ... 5" xfId="36018"/>
    <cellStyle name="Inndráttur 9 ... 6" xfId="36019"/>
    <cellStyle name="Inndráttur 9 ... 7" xfId="36020"/>
    <cellStyle name="Inndráttur 9 2" xfId="36021"/>
    <cellStyle name="Inndráttur 9 3" xfId="36022"/>
    <cellStyle name="Inndráttur 9 4" xfId="36023"/>
    <cellStyle name="Inndráttur 9 5" xfId="36024"/>
    <cellStyle name="Inndráttur 9 6" xfId="36025"/>
    <cellStyle name="Inndráttur 9 7" xfId="36026"/>
    <cellStyle name="Inndráttur 9_ARSR00BG" xfId="36027"/>
    <cellStyle name="Input [yellow]" xfId="16132"/>
    <cellStyle name="Input 10" xfId="36028"/>
    <cellStyle name="Input 100" xfId="36029"/>
    <cellStyle name="Input 101" xfId="36030"/>
    <cellStyle name="Input 102" xfId="36031"/>
    <cellStyle name="Input 103" xfId="484"/>
    <cellStyle name="Input 11" xfId="36032"/>
    <cellStyle name="Input 12" xfId="36033"/>
    <cellStyle name="Input 13" xfId="36034"/>
    <cellStyle name="Input 14" xfId="36035"/>
    <cellStyle name="Input 15" xfId="36036"/>
    <cellStyle name="Input 16" xfId="36037"/>
    <cellStyle name="Input 17" xfId="36038"/>
    <cellStyle name="Input 18" xfId="36039"/>
    <cellStyle name="Input 19" xfId="36040"/>
    <cellStyle name="Input 2" xfId="485"/>
    <cellStyle name="Input 2 2" xfId="6491"/>
    <cellStyle name="Input 2 2 2" xfId="11367"/>
    <cellStyle name="Input 2 2 3" xfId="36041"/>
    <cellStyle name="Input 2 2 4" xfId="36042"/>
    <cellStyle name="Input 2 2 5" xfId="36043"/>
    <cellStyle name="Input 2 3" xfId="6794"/>
    <cellStyle name="Input 2 4" xfId="36044"/>
    <cellStyle name="Input 2 5" xfId="36045"/>
    <cellStyle name="Input 2 6" xfId="36046"/>
    <cellStyle name="Input 2_AFV" xfId="36047"/>
    <cellStyle name="Input 20" xfId="36048"/>
    <cellStyle name="Input 21" xfId="36049"/>
    <cellStyle name="Input 22" xfId="36050"/>
    <cellStyle name="Input 23" xfId="36051"/>
    <cellStyle name="Input 24" xfId="36052"/>
    <cellStyle name="Input 25" xfId="36053"/>
    <cellStyle name="Input 26" xfId="36054"/>
    <cellStyle name="Input 27" xfId="36055"/>
    <cellStyle name="Input 28" xfId="36056"/>
    <cellStyle name="Input 29" xfId="36057"/>
    <cellStyle name="Input 3" xfId="6793"/>
    <cellStyle name="Input 3 2" xfId="36058"/>
    <cellStyle name="Input 3 3" xfId="36059"/>
    <cellStyle name="Input 3 4" xfId="36060"/>
    <cellStyle name="Input 30" xfId="36061"/>
    <cellStyle name="Input 31" xfId="36062"/>
    <cellStyle name="Input 32" xfId="36063"/>
    <cellStyle name="Input 33" xfId="36064"/>
    <cellStyle name="Input 34" xfId="36065"/>
    <cellStyle name="Input 35" xfId="36066"/>
    <cellStyle name="Input 36" xfId="36067"/>
    <cellStyle name="Input 37" xfId="36068"/>
    <cellStyle name="Input 38" xfId="36069"/>
    <cellStyle name="Input 39" xfId="36070"/>
    <cellStyle name="Input 4" xfId="16133"/>
    <cellStyle name="Input 40" xfId="36071"/>
    <cellStyle name="Input 41" xfId="36072"/>
    <cellStyle name="Input 42" xfId="36073"/>
    <cellStyle name="Input 43" xfId="36074"/>
    <cellStyle name="Input 44" xfId="36075"/>
    <cellStyle name="Input 45" xfId="36076"/>
    <cellStyle name="Input 46" xfId="36077"/>
    <cellStyle name="Input 47" xfId="36078"/>
    <cellStyle name="Input 48" xfId="36079"/>
    <cellStyle name="Input 49" xfId="36080"/>
    <cellStyle name="Input 5" xfId="16134"/>
    <cellStyle name="Input 50" xfId="36081"/>
    <cellStyle name="Input 51" xfId="36082"/>
    <cellStyle name="Input 52" xfId="36083"/>
    <cellStyle name="Input 53" xfId="36084"/>
    <cellStyle name="Input 54" xfId="36085"/>
    <cellStyle name="Input 55" xfId="36086"/>
    <cellStyle name="Input 56" xfId="36087"/>
    <cellStyle name="Input 57" xfId="36088"/>
    <cellStyle name="Input 58" xfId="36089"/>
    <cellStyle name="Input 59" xfId="36090"/>
    <cellStyle name="Input 6" xfId="16135"/>
    <cellStyle name="Input 60" xfId="36091"/>
    <cellStyle name="Input 61" xfId="36092"/>
    <cellStyle name="Input 62" xfId="36093"/>
    <cellStyle name="Input 63" xfId="36094"/>
    <cellStyle name="Input 64" xfId="36095"/>
    <cellStyle name="Input 65" xfId="36096"/>
    <cellStyle name="Input 66" xfId="36097"/>
    <cellStyle name="Input 67" xfId="36098"/>
    <cellStyle name="Input 68" xfId="36099"/>
    <cellStyle name="Input 69" xfId="36100"/>
    <cellStyle name="Input 7" xfId="36101"/>
    <cellStyle name="Input 70" xfId="36102"/>
    <cellStyle name="Input 71" xfId="36103"/>
    <cellStyle name="Input 72" xfId="36104"/>
    <cellStyle name="Input 73" xfId="36105"/>
    <cellStyle name="Input 74" xfId="36106"/>
    <cellStyle name="Input 75" xfId="36107"/>
    <cellStyle name="Input 76" xfId="36108"/>
    <cellStyle name="Input 77" xfId="36109"/>
    <cellStyle name="Input 78" xfId="36110"/>
    <cellStyle name="Input 79" xfId="36111"/>
    <cellStyle name="Input 8" xfId="36112"/>
    <cellStyle name="Input 80" xfId="36113"/>
    <cellStyle name="Input 81" xfId="36114"/>
    <cellStyle name="Input 82" xfId="36115"/>
    <cellStyle name="Input 83" xfId="36116"/>
    <cellStyle name="Input 84" xfId="36117"/>
    <cellStyle name="Input 85" xfId="36118"/>
    <cellStyle name="Input 86" xfId="36119"/>
    <cellStyle name="Input 87" xfId="36120"/>
    <cellStyle name="Input 88" xfId="36121"/>
    <cellStyle name="Input 89" xfId="36122"/>
    <cellStyle name="Input 9" xfId="36123"/>
    <cellStyle name="Input 90" xfId="36124"/>
    <cellStyle name="Input 91" xfId="36125"/>
    <cellStyle name="Input 92" xfId="36126"/>
    <cellStyle name="Input 93" xfId="36127"/>
    <cellStyle name="Input 94" xfId="36128"/>
    <cellStyle name="Input 95" xfId="36129"/>
    <cellStyle name="Input 96" xfId="36130"/>
    <cellStyle name="Input 97" xfId="36131"/>
    <cellStyle name="Input 98" xfId="36132"/>
    <cellStyle name="Input 99" xfId="36133"/>
    <cellStyle name="Kessler" xfId="486"/>
    <cellStyle name="Kessler 2" xfId="36134"/>
    <cellStyle name="Kessler 3" xfId="36135"/>
    <cellStyle name="Kessler 4" xfId="36136"/>
    <cellStyle name="Kessler 5" xfId="36137"/>
    <cellStyle name="Kessler 6" xfId="36138"/>
    <cellStyle name="Kessler 7" xfId="36139"/>
    <cellStyle name="Krónur" xfId="487"/>
    <cellStyle name="Krónur 2" xfId="16136"/>
    <cellStyle name="Krónur 3" xfId="16137"/>
    <cellStyle name="Krónur 4" xfId="36140"/>
    <cellStyle name="Krónur 5" xfId="36141"/>
    <cellStyle name="Krónur 6" xfId="36142"/>
    <cellStyle name="Krónur 7" xfId="36143"/>
    <cellStyle name="Krónur_Annað" xfId="36144"/>
    <cellStyle name="label" xfId="488"/>
    <cellStyle name="label 2" xfId="6795"/>
    <cellStyle name="label 3" xfId="36145"/>
    <cellStyle name="label 4" xfId="36146"/>
    <cellStyle name="label 5" xfId="36147"/>
    <cellStyle name="Link Currency (0)" xfId="489"/>
    <cellStyle name="Link Currency (0) 10" xfId="490"/>
    <cellStyle name="Link Currency (0) 10 10" xfId="6078"/>
    <cellStyle name="Link Currency (0) 10 10 2" xfId="11064"/>
    <cellStyle name="Link Currency (0) 10 10 2 2" xfId="16138"/>
    <cellStyle name="Link Currency (0) 10 10 3" xfId="16139"/>
    <cellStyle name="Link Currency (0) 10 10 4" xfId="36148"/>
    <cellStyle name="Link Currency (0) 10 10 5" xfId="36149"/>
    <cellStyle name="Link Currency (0) 10 11" xfId="6797"/>
    <cellStyle name="Link Currency (0) 10 11 2" xfId="16140"/>
    <cellStyle name="Link Currency (0) 10 12" xfId="16141"/>
    <cellStyle name="Link Currency (0) 10 13" xfId="36150"/>
    <cellStyle name="Link Currency (0) 10 14" xfId="36151"/>
    <cellStyle name="Link Currency (0) 10 2" xfId="1381"/>
    <cellStyle name="Link Currency (0) 10 2 2" xfId="7448"/>
    <cellStyle name="Link Currency (0) 10 2 2 2" xfId="16142"/>
    <cellStyle name="Link Currency (0) 10 2 3" xfId="16143"/>
    <cellStyle name="Link Currency (0) 10 2 4" xfId="36152"/>
    <cellStyle name="Link Currency (0) 10 2 5" xfId="36153"/>
    <cellStyle name="Link Currency (0) 10 3" xfId="1986"/>
    <cellStyle name="Link Currency (0) 10 3 2" xfId="7912"/>
    <cellStyle name="Link Currency (0) 10 3 2 2" xfId="16144"/>
    <cellStyle name="Link Currency (0) 10 3 3" xfId="16145"/>
    <cellStyle name="Link Currency (0) 10 3 4" xfId="36154"/>
    <cellStyle name="Link Currency (0) 10 3 5" xfId="36155"/>
    <cellStyle name="Link Currency (0) 10 4" xfId="2591"/>
    <cellStyle name="Link Currency (0) 10 4 2" xfId="8378"/>
    <cellStyle name="Link Currency (0) 10 4 2 2" xfId="16146"/>
    <cellStyle name="Link Currency (0) 10 4 3" xfId="16147"/>
    <cellStyle name="Link Currency (0) 10 4 4" xfId="36156"/>
    <cellStyle name="Link Currency (0) 10 4 5" xfId="36157"/>
    <cellStyle name="Link Currency (0) 10 5" xfId="3196"/>
    <cellStyle name="Link Currency (0) 10 5 2" xfId="8841"/>
    <cellStyle name="Link Currency (0) 10 5 2 2" xfId="16148"/>
    <cellStyle name="Link Currency (0) 10 5 3" xfId="16149"/>
    <cellStyle name="Link Currency (0) 10 5 4" xfId="36158"/>
    <cellStyle name="Link Currency (0) 10 5 5" xfId="36159"/>
    <cellStyle name="Link Currency (0) 10 6" xfId="3801"/>
    <cellStyle name="Link Currency (0) 10 6 2" xfId="9307"/>
    <cellStyle name="Link Currency (0) 10 6 2 2" xfId="16150"/>
    <cellStyle name="Link Currency (0) 10 6 3" xfId="16151"/>
    <cellStyle name="Link Currency (0) 10 6 4" xfId="36160"/>
    <cellStyle name="Link Currency (0) 10 6 5" xfId="36161"/>
    <cellStyle name="Link Currency (0) 10 7" xfId="4406"/>
    <cellStyle name="Link Currency (0) 10 7 2" xfId="9772"/>
    <cellStyle name="Link Currency (0) 10 7 2 2" xfId="16152"/>
    <cellStyle name="Link Currency (0) 10 7 3" xfId="16153"/>
    <cellStyle name="Link Currency (0) 10 7 4" xfId="36162"/>
    <cellStyle name="Link Currency (0) 10 7 5" xfId="36163"/>
    <cellStyle name="Link Currency (0) 10 8" xfId="5001"/>
    <cellStyle name="Link Currency (0) 10 8 2" xfId="10226"/>
    <cellStyle name="Link Currency (0) 10 8 2 2" xfId="16154"/>
    <cellStyle name="Link Currency (0) 10 8 3" xfId="16155"/>
    <cellStyle name="Link Currency (0) 10 8 4" xfId="36164"/>
    <cellStyle name="Link Currency (0) 10 8 5" xfId="36165"/>
    <cellStyle name="Link Currency (0) 10 9" xfId="5585"/>
    <cellStyle name="Link Currency (0) 10 9 2" xfId="10673"/>
    <cellStyle name="Link Currency (0) 10 9 2 2" xfId="16156"/>
    <cellStyle name="Link Currency (0) 10 9 3" xfId="16157"/>
    <cellStyle name="Link Currency (0) 10 9 4" xfId="36166"/>
    <cellStyle name="Link Currency (0) 10 9 5" xfId="36167"/>
    <cellStyle name="Link Currency (0) 11" xfId="491"/>
    <cellStyle name="Link Currency (0) 11 10" xfId="6079"/>
    <cellStyle name="Link Currency (0) 11 10 2" xfId="11065"/>
    <cellStyle name="Link Currency (0) 11 10 2 2" xfId="16158"/>
    <cellStyle name="Link Currency (0) 11 10 3" xfId="16159"/>
    <cellStyle name="Link Currency (0) 11 10 4" xfId="36168"/>
    <cellStyle name="Link Currency (0) 11 10 5" xfId="36169"/>
    <cellStyle name="Link Currency (0) 11 11" xfId="6798"/>
    <cellStyle name="Link Currency (0) 11 11 2" xfId="16160"/>
    <cellStyle name="Link Currency (0) 11 12" xfId="16161"/>
    <cellStyle name="Link Currency (0) 11 13" xfId="36170"/>
    <cellStyle name="Link Currency (0) 11 14" xfId="36171"/>
    <cellStyle name="Link Currency (0) 11 2" xfId="1382"/>
    <cellStyle name="Link Currency (0) 11 2 2" xfId="7449"/>
    <cellStyle name="Link Currency (0) 11 2 2 2" xfId="16162"/>
    <cellStyle name="Link Currency (0) 11 2 3" xfId="16163"/>
    <cellStyle name="Link Currency (0) 11 2 4" xfId="36172"/>
    <cellStyle name="Link Currency (0) 11 2 5" xfId="36173"/>
    <cellStyle name="Link Currency (0) 11 3" xfId="1987"/>
    <cellStyle name="Link Currency (0) 11 3 2" xfId="7913"/>
    <cellStyle name="Link Currency (0) 11 3 2 2" xfId="16164"/>
    <cellStyle name="Link Currency (0) 11 3 3" xfId="16165"/>
    <cellStyle name="Link Currency (0) 11 3 4" xfId="36174"/>
    <cellStyle name="Link Currency (0) 11 3 5" xfId="36175"/>
    <cellStyle name="Link Currency (0) 11 4" xfId="2592"/>
    <cellStyle name="Link Currency (0) 11 4 2" xfId="8379"/>
    <cellStyle name="Link Currency (0) 11 4 2 2" xfId="16166"/>
    <cellStyle name="Link Currency (0) 11 4 3" xfId="16167"/>
    <cellStyle name="Link Currency (0) 11 4 4" xfId="36176"/>
    <cellStyle name="Link Currency (0) 11 4 5" xfId="36177"/>
    <cellStyle name="Link Currency (0) 11 5" xfId="3197"/>
    <cellStyle name="Link Currency (0) 11 5 2" xfId="8842"/>
    <cellStyle name="Link Currency (0) 11 5 2 2" xfId="16168"/>
    <cellStyle name="Link Currency (0) 11 5 3" xfId="16169"/>
    <cellStyle name="Link Currency (0) 11 5 4" xfId="36178"/>
    <cellStyle name="Link Currency (0) 11 5 5" xfId="36179"/>
    <cellStyle name="Link Currency (0) 11 6" xfId="3802"/>
    <cellStyle name="Link Currency (0) 11 6 2" xfId="9308"/>
    <cellStyle name="Link Currency (0) 11 6 2 2" xfId="16170"/>
    <cellStyle name="Link Currency (0) 11 6 3" xfId="16171"/>
    <cellStyle name="Link Currency (0) 11 6 4" xfId="36180"/>
    <cellStyle name="Link Currency (0) 11 6 5" xfId="36181"/>
    <cellStyle name="Link Currency (0) 11 7" xfId="4407"/>
    <cellStyle name="Link Currency (0) 11 7 2" xfId="9773"/>
    <cellStyle name="Link Currency (0) 11 7 2 2" xfId="16172"/>
    <cellStyle name="Link Currency (0) 11 7 3" xfId="16173"/>
    <cellStyle name="Link Currency (0) 11 7 4" xfId="36182"/>
    <cellStyle name="Link Currency (0) 11 7 5" xfId="36183"/>
    <cellStyle name="Link Currency (0) 11 8" xfId="5002"/>
    <cellStyle name="Link Currency (0) 11 8 2" xfId="10227"/>
    <cellStyle name="Link Currency (0) 11 8 2 2" xfId="16174"/>
    <cellStyle name="Link Currency (0) 11 8 3" xfId="16175"/>
    <cellStyle name="Link Currency (0) 11 8 4" xfId="36184"/>
    <cellStyle name="Link Currency (0) 11 8 5" xfId="36185"/>
    <cellStyle name="Link Currency (0) 11 9" xfId="5586"/>
    <cellStyle name="Link Currency (0) 11 9 2" xfId="10674"/>
    <cellStyle name="Link Currency (0) 11 9 2 2" xfId="16176"/>
    <cellStyle name="Link Currency (0) 11 9 3" xfId="16177"/>
    <cellStyle name="Link Currency (0) 11 9 4" xfId="36186"/>
    <cellStyle name="Link Currency (0) 11 9 5" xfId="36187"/>
    <cellStyle name="Link Currency (0) 12" xfId="492"/>
    <cellStyle name="Link Currency (0) 12 10" xfId="6080"/>
    <cellStyle name="Link Currency (0) 12 10 2" xfId="11066"/>
    <cellStyle name="Link Currency (0) 12 10 2 2" xfId="16178"/>
    <cellStyle name="Link Currency (0) 12 10 3" xfId="16179"/>
    <cellStyle name="Link Currency (0) 12 10 4" xfId="36188"/>
    <cellStyle name="Link Currency (0) 12 10 5" xfId="36189"/>
    <cellStyle name="Link Currency (0) 12 11" xfId="6799"/>
    <cellStyle name="Link Currency (0) 12 11 2" xfId="16180"/>
    <cellStyle name="Link Currency (0) 12 12" xfId="16181"/>
    <cellStyle name="Link Currency (0) 12 13" xfId="36190"/>
    <cellStyle name="Link Currency (0) 12 14" xfId="36191"/>
    <cellStyle name="Link Currency (0) 12 2" xfId="1383"/>
    <cellStyle name="Link Currency (0) 12 2 2" xfId="7450"/>
    <cellStyle name="Link Currency (0) 12 2 2 2" xfId="16182"/>
    <cellStyle name="Link Currency (0) 12 2 3" xfId="16183"/>
    <cellStyle name="Link Currency (0) 12 2 4" xfId="36192"/>
    <cellStyle name="Link Currency (0) 12 2 5" xfId="36193"/>
    <cellStyle name="Link Currency (0) 12 3" xfId="1988"/>
    <cellStyle name="Link Currency (0) 12 3 2" xfId="7914"/>
    <cellStyle name="Link Currency (0) 12 3 2 2" xfId="16184"/>
    <cellStyle name="Link Currency (0) 12 3 3" xfId="16185"/>
    <cellStyle name="Link Currency (0) 12 3 4" xfId="36194"/>
    <cellStyle name="Link Currency (0) 12 3 5" xfId="36195"/>
    <cellStyle name="Link Currency (0) 12 4" xfId="2593"/>
    <cellStyle name="Link Currency (0) 12 4 2" xfId="8380"/>
    <cellStyle name="Link Currency (0) 12 4 2 2" xfId="16186"/>
    <cellStyle name="Link Currency (0) 12 4 3" xfId="16187"/>
    <cellStyle name="Link Currency (0) 12 4 4" xfId="36196"/>
    <cellStyle name="Link Currency (0) 12 4 5" xfId="36197"/>
    <cellStyle name="Link Currency (0) 12 5" xfId="3198"/>
    <cellStyle name="Link Currency (0) 12 5 2" xfId="8843"/>
    <cellStyle name="Link Currency (0) 12 5 2 2" xfId="16188"/>
    <cellStyle name="Link Currency (0) 12 5 3" xfId="16189"/>
    <cellStyle name="Link Currency (0) 12 5 4" xfId="36198"/>
    <cellStyle name="Link Currency (0) 12 5 5" xfId="36199"/>
    <cellStyle name="Link Currency (0) 12 6" xfId="3803"/>
    <cellStyle name="Link Currency (0) 12 6 2" xfId="9309"/>
    <cellStyle name="Link Currency (0) 12 6 2 2" xfId="16190"/>
    <cellStyle name="Link Currency (0) 12 6 3" xfId="16191"/>
    <cellStyle name="Link Currency (0) 12 6 4" xfId="36200"/>
    <cellStyle name="Link Currency (0) 12 6 5" xfId="36201"/>
    <cellStyle name="Link Currency (0) 12 7" xfId="4408"/>
    <cellStyle name="Link Currency (0) 12 7 2" xfId="9774"/>
    <cellStyle name="Link Currency (0) 12 7 2 2" xfId="16192"/>
    <cellStyle name="Link Currency (0) 12 7 3" xfId="16193"/>
    <cellStyle name="Link Currency (0) 12 7 4" xfId="36202"/>
    <cellStyle name="Link Currency (0) 12 7 5" xfId="36203"/>
    <cellStyle name="Link Currency (0) 12 8" xfId="5003"/>
    <cellStyle name="Link Currency (0) 12 8 2" xfId="10228"/>
    <cellStyle name="Link Currency (0) 12 8 2 2" xfId="16194"/>
    <cellStyle name="Link Currency (0) 12 8 3" xfId="16195"/>
    <cellStyle name="Link Currency (0) 12 8 4" xfId="36204"/>
    <cellStyle name="Link Currency (0) 12 8 5" xfId="36205"/>
    <cellStyle name="Link Currency (0) 12 9" xfId="5587"/>
    <cellStyle name="Link Currency (0) 12 9 2" xfId="10675"/>
    <cellStyle name="Link Currency (0) 12 9 2 2" xfId="16196"/>
    <cellStyle name="Link Currency (0) 12 9 3" xfId="16197"/>
    <cellStyle name="Link Currency (0) 12 9 4" xfId="36206"/>
    <cellStyle name="Link Currency (0) 12 9 5" xfId="36207"/>
    <cellStyle name="Link Currency (0) 13" xfId="493"/>
    <cellStyle name="Link Currency (0) 13 10" xfId="6081"/>
    <cellStyle name="Link Currency (0) 13 10 2" xfId="11067"/>
    <cellStyle name="Link Currency (0) 13 10 2 2" xfId="16198"/>
    <cellStyle name="Link Currency (0) 13 10 3" xfId="16199"/>
    <cellStyle name="Link Currency (0) 13 10 4" xfId="36208"/>
    <cellStyle name="Link Currency (0) 13 10 5" xfId="36209"/>
    <cellStyle name="Link Currency (0) 13 11" xfId="6800"/>
    <cellStyle name="Link Currency (0) 13 11 2" xfId="16200"/>
    <cellStyle name="Link Currency (0) 13 12" xfId="16201"/>
    <cellStyle name="Link Currency (0) 13 13" xfId="36210"/>
    <cellStyle name="Link Currency (0) 13 14" xfId="36211"/>
    <cellStyle name="Link Currency (0) 13 2" xfId="1384"/>
    <cellStyle name="Link Currency (0) 13 2 2" xfId="7451"/>
    <cellStyle name="Link Currency (0) 13 2 2 2" xfId="16202"/>
    <cellStyle name="Link Currency (0) 13 2 3" xfId="16203"/>
    <cellStyle name="Link Currency (0) 13 2 4" xfId="36212"/>
    <cellStyle name="Link Currency (0) 13 2 5" xfId="36213"/>
    <cellStyle name="Link Currency (0) 13 3" xfId="1989"/>
    <cellStyle name="Link Currency (0) 13 3 2" xfId="7915"/>
    <cellStyle name="Link Currency (0) 13 3 2 2" xfId="16204"/>
    <cellStyle name="Link Currency (0) 13 3 3" xfId="16205"/>
    <cellStyle name="Link Currency (0) 13 3 4" xfId="36214"/>
    <cellStyle name="Link Currency (0) 13 3 5" xfId="36215"/>
    <cellStyle name="Link Currency (0) 13 4" xfId="2594"/>
    <cellStyle name="Link Currency (0) 13 4 2" xfId="8381"/>
    <cellStyle name="Link Currency (0) 13 4 2 2" xfId="16206"/>
    <cellStyle name="Link Currency (0) 13 4 3" xfId="16207"/>
    <cellStyle name="Link Currency (0) 13 4 4" xfId="36216"/>
    <cellStyle name="Link Currency (0) 13 4 5" xfId="36217"/>
    <cellStyle name="Link Currency (0) 13 5" xfId="3199"/>
    <cellStyle name="Link Currency (0) 13 5 2" xfId="8844"/>
    <cellStyle name="Link Currency (0) 13 5 2 2" xfId="16208"/>
    <cellStyle name="Link Currency (0) 13 5 3" xfId="16209"/>
    <cellStyle name="Link Currency (0) 13 5 4" xfId="36218"/>
    <cellStyle name="Link Currency (0) 13 5 5" xfId="36219"/>
    <cellStyle name="Link Currency (0) 13 6" xfId="3804"/>
    <cellStyle name="Link Currency (0) 13 6 2" xfId="9310"/>
    <cellStyle name="Link Currency (0) 13 6 2 2" xfId="16210"/>
    <cellStyle name="Link Currency (0) 13 6 3" xfId="16211"/>
    <cellStyle name="Link Currency (0) 13 6 4" xfId="36220"/>
    <cellStyle name="Link Currency (0) 13 6 5" xfId="36221"/>
    <cellStyle name="Link Currency (0) 13 7" xfId="4409"/>
    <cellStyle name="Link Currency (0) 13 7 2" xfId="9775"/>
    <cellStyle name="Link Currency (0) 13 7 2 2" xfId="16212"/>
    <cellStyle name="Link Currency (0) 13 7 3" xfId="16213"/>
    <cellStyle name="Link Currency (0) 13 7 4" xfId="36222"/>
    <cellStyle name="Link Currency (0) 13 7 5" xfId="36223"/>
    <cellStyle name="Link Currency (0) 13 8" xfId="5004"/>
    <cellStyle name="Link Currency (0) 13 8 2" xfId="10229"/>
    <cellStyle name="Link Currency (0) 13 8 2 2" xfId="16214"/>
    <cellStyle name="Link Currency (0) 13 8 3" xfId="16215"/>
    <cellStyle name="Link Currency (0) 13 8 4" xfId="36224"/>
    <cellStyle name="Link Currency (0) 13 8 5" xfId="36225"/>
    <cellStyle name="Link Currency (0) 13 9" xfId="5588"/>
    <cellStyle name="Link Currency (0) 13 9 2" xfId="10676"/>
    <cellStyle name="Link Currency (0) 13 9 2 2" xfId="16216"/>
    <cellStyle name="Link Currency (0) 13 9 3" xfId="16217"/>
    <cellStyle name="Link Currency (0) 13 9 4" xfId="36226"/>
    <cellStyle name="Link Currency (0) 13 9 5" xfId="36227"/>
    <cellStyle name="Link Currency (0) 14" xfId="494"/>
    <cellStyle name="Link Currency (0) 14 10" xfId="6082"/>
    <cellStyle name="Link Currency (0) 14 10 2" xfId="11068"/>
    <cellStyle name="Link Currency (0) 14 10 2 2" xfId="16218"/>
    <cellStyle name="Link Currency (0) 14 10 3" xfId="16219"/>
    <cellStyle name="Link Currency (0) 14 10 4" xfId="36228"/>
    <cellStyle name="Link Currency (0) 14 10 5" xfId="36229"/>
    <cellStyle name="Link Currency (0) 14 11" xfId="6801"/>
    <cellStyle name="Link Currency (0) 14 11 2" xfId="16220"/>
    <cellStyle name="Link Currency (0) 14 12" xfId="16221"/>
    <cellStyle name="Link Currency (0) 14 13" xfId="36230"/>
    <cellStyle name="Link Currency (0) 14 14" xfId="36231"/>
    <cellStyle name="Link Currency (0) 14 2" xfId="1385"/>
    <cellStyle name="Link Currency (0) 14 2 2" xfId="7452"/>
    <cellStyle name="Link Currency (0) 14 2 2 2" xfId="16222"/>
    <cellStyle name="Link Currency (0) 14 2 3" xfId="16223"/>
    <cellStyle name="Link Currency (0) 14 2 4" xfId="36232"/>
    <cellStyle name="Link Currency (0) 14 2 5" xfId="36233"/>
    <cellStyle name="Link Currency (0) 14 3" xfId="1990"/>
    <cellStyle name="Link Currency (0) 14 3 2" xfId="7916"/>
    <cellStyle name="Link Currency (0) 14 3 2 2" xfId="16224"/>
    <cellStyle name="Link Currency (0) 14 3 3" xfId="16225"/>
    <cellStyle name="Link Currency (0) 14 3 4" xfId="36234"/>
    <cellStyle name="Link Currency (0) 14 3 5" xfId="36235"/>
    <cellStyle name="Link Currency (0) 14 4" xfId="2595"/>
    <cellStyle name="Link Currency (0) 14 4 2" xfId="8382"/>
    <cellStyle name="Link Currency (0) 14 4 2 2" xfId="16226"/>
    <cellStyle name="Link Currency (0) 14 4 3" xfId="16227"/>
    <cellStyle name="Link Currency (0) 14 4 4" xfId="36236"/>
    <cellStyle name="Link Currency (0) 14 4 5" xfId="36237"/>
    <cellStyle name="Link Currency (0) 14 5" xfId="3200"/>
    <cellStyle name="Link Currency (0) 14 5 2" xfId="8845"/>
    <cellStyle name="Link Currency (0) 14 5 2 2" xfId="16228"/>
    <cellStyle name="Link Currency (0) 14 5 3" xfId="16229"/>
    <cellStyle name="Link Currency (0) 14 5 4" xfId="36238"/>
    <cellStyle name="Link Currency (0) 14 5 5" xfId="36239"/>
    <cellStyle name="Link Currency (0) 14 6" xfId="3805"/>
    <cellStyle name="Link Currency (0) 14 6 2" xfId="9311"/>
    <cellStyle name="Link Currency (0) 14 6 2 2" xfId="16230"/>
    <cellStyle name="Link Currency (0) 14 6 3" xfId="16231"/>
    <cellStyle name="Link Currency (0) 14 6 4" xfId="36240"/>
    <cellStyle name="Link Currency (0) 14 6 5" xfId="36241"/>
    <cellStyle name="Link Currency (0) 14 7" xfId="4410"/>
    <cellStyle name="Link Currency (0) 14 7 2" xfId="9776"/>
    <cellStyle name="Link Currency (0) 14 7 2 2" xfId="16232"/>
    <cellStyle name="Link Currency (0) 14 7 3" xfId="16233"/>
    <cellStyle name="Link Currency (0) 14 7 4" xfId="36242"/>
    <cellStyle name="Link Currency (0) 14 7 5" xfId="36243"/>
    <cellStyle name="Link Currency (0) 14 8" xfId="5005"/>
    <cellStyle name="Link Currency (0) 14 8 2" xfId="10230"/>
    <cellStyle name="Link Currency (0) 14 8 2 2" xfId="16234"/>
    <cellStyle name="Link Currency (0) 14 8 3" xfId="16235"/>
    <cellStyle name="Link Currency (0) 14 8 4" xfId="36244"/>
    <cellStyle name="Link Currency (0) 14 8 5" xfId="36245"/>
    <cellStyle name="Link Currency (0) 14 9" xfId="5589"/>
    <cellStyle name="Link Currency (0) 14 9 2" xfId="10677"/>
    <cellStyle name="Link Currency (0) 14 9 2 2" xfId="16236"/>
    <cellStyle name="Link Currency (0) 14 9 3" xfId="16237"/>
    <cellStyle name="Link Currency (0) 14 9 4" xfId="36246"/>
    <cellStyle name="Link Currency (0) 14 9 5" xfId="36247"/>
    <cellStyle name="Link Currency (0) 15" xfId="495"/>
    <cellStyle name="Link Currency (0) 15 10" xfId="6083"/>
    <cellStyle name="Link Currency (0) 15 10 2" xfId="11069"/>
    <cellStyle name="Link Currency (0) 15 10 2 2" xfId="16238"/>
    <cellStyle name="Link Currency (0) 15 10 3" xfId="16239"/>
    <cellStyle name="Link Currency (0) 15 10 4" xfId="36248"/>
    <cellStyle name="Link Currency (0) 15 10 5" xfId="36249"/>
    <cellStyle name="Link Currency (0) 15 11" xfId="6802"/>
    <cellStyle name="Link Currency (0) 15 11 2" xfId="16240"/>
    <cellStyle name="Link Currency (0) 15 12" xfId="16241"/>
    <cellStyle name="Link Currency (0) 15 13" xfId="36250"/>
    <cellStyle name="Link Currency (0) 15 14" xfId="36251"/>
    <cellStyle name="Link Currency (0) 15 2" xfId="1386"/>
    <cellStyle name="Link Currency (0) 15 2 2" xfId="7453"/>
    <cellStyle name="Link Currency (0) 15 2 2 2" xfId="16242"/>
    <cellStyle name="Link Currency (0) 15 2 3" xfId="16243"/>
    <cellStyle name="Link Currency (0) 15 2 4" xfId="36252"/>
    <cellStyle name="Link Currency (0) 15 2 5" xfId="36253"/>
    <cellStyle name="Link Currency (0) 15 3" xfId="1991"/>
    <cellStyle name="Link Currency (0) 15 3 2" xfId="7917"/>
    <cellStyle name="Link Currency (0) 15 3 2 2" xfId="16244"/>
    <cellStyle name="Link Currency (0) 15 3 3" xfId="16245"/>
    <cellStyle name="Link Currency (0) 15 3 4" xfId="36254"/>
    <cellStyle name="Link Currency (0) 15 3 5" xfId="36255"/>
    <cellStyle name="Link Currency (0) 15 4" xfId="2596"/>
    <cellStyle name="Link Currency (0) 15 4 2" xfId="8383"/>
    <cellStyle name="Link Currency (0) 15 4 2 2" xfId="16246"/>
    <cellStyle name="Link Currency (0) 15 4 3" xfId="16247"/>
    <cellStyle name="Link Currency (0) 15 4 4" xfId="36256"/>
    <cellStyle name="Link Currency (0) 15 4 5" xfId="36257"/>
    <cellStyle name="Link Currency (0) 15 5" xfId="3201"/>
    <cellStyle name="Link Currency (0) 15 5 2" xfId="8846"/>
    <cellStyle name="Link Currency (0) 15 5 2 2" xfId="16248"/>
    <cellStyle name="Link Currency (0) 15 5 3" xfId="16249"/>
    <cellStyle name="Link Currency (0) 15 5 4" xfId="36258"/>
    <cellStyle name="Link Currency (0) 15 5 5" xfId="36259"/>
    <cellStyle name="Link Currency (0) 15 6" xfId="3806"/>
    <cellStyle name="Link Currency (0) 15 6 2" xfId="9312"/>
    <cellStyle name="Link Currency (0) 15 6 2 2" xfId="16250"/>
    <cellStyle name="Link Currency (0) 15 6 3" xfId="16251"/>
    <cellStyle name="Link Currency (0) 15 6 4" xfId="36260"/>
    <cellStyle name="Link Currency (0) 15 6 5" xfId="36261"/>
    <cellStyle name="Link Currency (0) 15 7" xfId="4411"/>
    <cellStyle name="Link Currency (0) 15 7 2" xfId="9777"/>
    <cellStyle name="Link Currency (0) 15 7 2 2" xfId="16252"/>
    <cellStyle name="Link Currency (0) 15 7 3" xfId="16253"/>
    <cellStyle name="Link Currency (0) 15 7 4" xfId="36262"/>
    <cellStyle name="Link Currency (0) 15 7 5" xfId="36263"/>
    <cellStyle name="Link Currency (0) 15 8" xfId="5006"/>
    <cellStyle name="Link Currency (0) 15 8 2" xfId="10231"/>
    <cellStyle name="Link Currency (0) 15 8 2 2" xfId="16254"/>
    <cellStyle name="Link Currency (0) 15 8 3" xfId="16255"/>
    <cellStyle name="Link Currency (0) 15 8 4" xfId="36264"/>
    <cellStyle name="Link Currency (0) 15 8 5" xfId="36265"/>
    <cellStyle name="Link Currency (0) 15 9" xfId="5590"/>
    <cellStyle name="Link Currency (0) 15 9 2" xfId="10678"/>
    <cellStyle name="Link Currency (0) 15 9 2 2" xfId="16256"/>
    <cellStyle name="Link Currency (0) 15 9 3" xfId="16257"/>
    <cellStyle name="Link Currency (0) 15 9 4" xfId="36266"/>
    <cellStyle name="Link Currency (0) 15 9 5" xfId="36267"/>
    <cellStyle name="Link Currency (0) 16" xfId="6796"/>
    <cellStyle name="Link Currency (0) 16 10" xfId="36268"/>
    <cellStyle name="Link Currency (0) 16 2" xfId="16258"/>
    <cellStyle name="Link Currency (0) 16 3" xfId="36269"/>
    <cellStyle name="Link Currency (0) 16 4" xfId="36270"/>
    <cellStyle name="Link Currency (0) 16 5" xfId="36271"/>
    <cellStyle name="Link Currency (0) 16 6" xfId="36272"/>
    <cellStyle name="Link Currency (0) 16 7" xfId="36273"/>
    <cellStyle name="Link Currency (0) 16 8" xfId="36274"/>
    <cellStyle name="Link Currency (0) 16 9" xfId="36275"/>
    <cellStyle name="Link Currency (0) 17" xfId="16259"/>
    <cellStyle name="Link Currency (0) 17 10" xfId="36276"/>
    <cellStyle name="Link Currency (0) 17 2" xfId="36277"/>
    <cellStyle name="Link Currency (0) 17 3" xfId="36278"/>
    <cellStyle name="Link Currency (0) 17 4" xfId="36279"/>
    <cellStyle name="Link Currency (0) 17 5" xfId="36280"/>
    <cellStyle name="Link Currency (0) 17 6" xfId="36281"/>
    <cellStyle name="Link Currency (0) 17 7" xfId="36282"/>
    <cellStyle name="Link Currency (0) 17 8" xfId="36283"/>
    <cellStyle name="Link Currency (0) 17 9" xfId="36284"/>
    <cellStyle name="Link Currency (0) 18" xfId="16260"/>
    <cellStyle name="Link Currency (0) 18 10" xfId="36285"/>
    <cellStyle name="Link Currency (0) 18 2" xfId="36286"/>
    <cellStyle name="Link Currency (0) 18 3" xfId="36287"/>
    <cellStyle name="Link Currency (0) 18 4" xfId="36288"/>
    <cellStyle name="Link Currency (0) 18 5" xfId="36289"/>
    <cellStyle name="Link Currency (0) 18 6" xfId="36290"/>
    <cellStyle name="Link Currency (0) 18 7" xfId="36291"/>
    <cellStyle name="Link Currency (0) 18 8" xfId="36292"/>
    <cellStyle name="Link Currency (0) 18 9" xfId="36293"/>
    <cellStyle name="Link Currency (0) 19" xfId="36294"/>
    <cellStyle name="Link Currency (0) 2" xfId="496"/>
    <cellStyle name="Link Currency (0) 2 10" xfId="6084"/>
    <cellStyle name="Link Currency (0) 2 10 2" xfId="11070"/>
    <cellStyle name="Link Currency (0) 2 10 2 2" xfId="16261"/>
    <cellStyle name="Link Currency (0) 2 10 3" xfId="16262"/>
    <cellStyle name="Link Currency (0) 2 10 4" xfId="36295"/>
    <cellStyle name="Link Currency (0) 2 10 5" xfId="36296"/>
    <cellStyle name="Link Currency (0) 2 11" xfId="6803"/>
    <cellStyle name="Link Currency (0) 2 11 2" xfId="16263"/>
    <cellStyle name="Link Currency (0) 2 12" xfId="16264"/>
    <cellStyle name="Link Currency (0) 2 13" xfId="36297"/>
    <cellStyle name="Link Currency (0) 2 14" xfId="36298"/>
    <cellStyle name="Link Currency (0) 2 2" xfId="1387"/>
    <cellStyle name="Link Currency (0) 2 2 2" xfId="7454"/>
    <cellStyle name="Link Currency (0) 2 2 2 2" xfId="16265"/>
    <cellStyle name="Link Currency (0) 2 2 3" xfId="16266"/>
    <cellStyle name="Link Currency (0) 2 2 4" xfId="36299"/>
    <cellStyle name="Link Currency (0) 2 2 5" xfId="36300"/>
    <cellStyle name="Link Currency (0) 2 3" xfId="1992"/>
    <cellStyle name="Link Currency (0) 2 3 2" xfId="7918"/>
    <cellStyle name="Link Currency (0) 2 3 2 2" xfId="16267"/>
    <cellStyle name="Link Currency (0) 2 3 3" xfId="16268"/>
    <cellStyle name="Link Currency (0) 2 3 4" xfId="36301"/>
    <cellStyle name="Link Currency (0) 2 3 5" xfId="36302"/>
    <cellStyle name="Link Currency (0) 2 4" xfId="2597"/>
    <cellStyle name="Link Currency (0) 2 4 2" xfId="8384"/>
    <cellStyle name="Link Currency (0) 2 4 2 2" xfId="16269"/>
    <cellStyle name="Link Currency (0) 2 4 3" xfId="16270"/>
    <cellStyle name="Link Currency (0) 2 4 4" xfId="36303"/>
    <cellStyle name="Link Currency (0) 2 4 5" xfId="36304"/>
    <cellStyle name="Link Currency (0) 2 5" xfId="3202"/>
    <cellStyle name="Link Currency (0) 2 5 2" xfId="8847"/>
    <cellStyle name="Link Currency (0) 2 5 2 2" xfId="16271"/>
    <cellStyle name="Link Currency (0) 2 5 3" xfId="16272"/>
    <cellStyle name="Link Currency (0) 2 5 4" xfId="36305"/>
    <cellStyle name="Link Currency (0) 2 5 5" xfId="36306"/>
    <cellStyle name="Link Currency (0) 2 6" xfId="3807"/>
    <cellStyle name="Link Currency (0) 2 6 2" xfId="9313"/>
    <cellStyle name="Link Currency (0) 2 6 2 2" xfId="16273"/>
    <cellStyle name="Link Currency (0) 2 6 3" xfId="16274"/>
    <cellStyle name="Link Currency (0) 2 6 4" xfId="36307"/>
    <cellStyle name="Link Currency (0) 2 6 5" xfId="36308"/>
    <cellStyle name="Link Currency (0) 2 7" xfId="4412"/>
    <cellStyle name="Link Currency (0) 2 7 2" xfId="9778"/>
    <cellStyle name="Link Currency (0) 2 7 2 2" xfId="16275"/>
    <cellStyle name="Link Currency (0) 2 7 3" xfId="16276"/>
    <cellStyle name="Link Currency (0) 2 7 4" xfId="36309"/>
    <cellStyle name="Link Currency (0) 2 7 5" xfId="36310"/>
    <cellStyle name="Link Currency (0) 2 8" xfId="5007"/>
    <cellStyle name="Link Currency (0) 2 8 2" xfId="10232"/>
    <cellStyle name="Link Currency (0) 2 8 2 2" xfId="16277"/>
    <cellStyle name="Link Currency (0) 2 8 3" xfId="16278"/>
    <cellStyle name="Link Currency (0) 2 8 4" xfId="36311"/>
    <cellStyle name="Link Currency (0) 2 8 5" xfId="36312"/>
    <cellStyle name="Link Currency (0) 2 9" xfId="5591"/>
    <cellStyle name="Link Currency (0) 2 9 2" xfId="10679"/>
    <cellStyle name="Link Currency (0) 2 9 2 2" xfId="16279"/>
    <cellStyle name="Link Currency (0) 2 9 3" xfId="16280"/>
    <cellStyle name="Link Currency (0) 2 9 4" xfId="36313"/>
    <cellStyle name="Link Currency (0) 2 9 5" xfId="36314"/>
    <cellStyle name="Link Currency (0) 20" xfId="36315"/>
    <cellStyle name="Link Currency (0) 21" xfId="36316"/>
    <cellStyle name="Link Currency (0) 22" xfId="36317"/>
    <cellStyle name="Link Currency (0) 23" xfId="36318"/>
    <cellStyle name="Link Currency (0) 24" xfId="36319"/>
    <cellStyle name="Link Currency (0) 25" xfId="36320"/>
    <cellStyle name="Link Currency (0) 26" xfId="36321"/>
    <cellStyle name="Link Currency (0) 27" xfId="36322"/>
    <cellStyle name="Link Currency (0) 28" xfId="36323"/>
    <cellStyle name="Link Currency (0) 3" xfId="497"/>
    <cellStyle name="Link Currency (0) 3 10" xfId="6085"/>
    <cellStyle name="Link Currency (0) 3 10 2" xfId="11071"/>
    <cellStyle name="Link Currency (0) 3 10 2 2" xfId="16281"/>
    <cellStyle name="Link Currency (0) 3 10 3" xfId="16282"/>
    <cellStyle name="Link Currency (0) 3 10 4" xfId="36324"/>
    <cellStyle name="Link Currency (0) 3 10 5" xfId="36325"/>
    <cellStyle name="Link Currency (0) 3 11" xfId="6804"/>
    <cellStyle name="Link Currency (0) 3 11 2" xfId="16283"/>
    <cellStyle name="Link Currency (0) 3 12" xfId="16284"/>
    <cellStyle name="Link Currency (0) 3 13" xfId="36326"/>
    <cellStyle name="Link Currency (0) 3 14" xfId="36327"/>
    <cellStyle name="Link Currency (0) 3 2" xfId="1388"/>
    <cellStyle name="Link Currency (0) 3 2 2" xfId="7455"/>
    <cellStyle name="Link Currency (0) 3 2 2 2" xfId="16285"/>
    <cellStyle name="Link Currency (0) 3 2 3" xfId="16286"/>
    <cellStyle name="Link Currency (0) 3 2 4" xfId="36328"/>
    <cellStyle name="Link Currency (0) 3 2 5" xfId="36329"/>
    <cellStyle name="Link Currency (0) 3 3" xfId="1993"/>
    <cellStyle name="Link Currency (0) 3 3 2" xfId="7919"/>
    <cellStyle name="Link Currency (0) 3 3 2 2" xfId="16287"/>
    <cellStyle name="Link Currency (0) 3 3 3" xfId="16288"/>
    <cellStyle name="Link Currency (0) 3 3 4" xfId="36330"/>
    <cellStyle name="Link Currency (0) 3 3 5" xfId="36331"/>
    <cellStyle name="Link Currency (0) 3 4" xfId="2598"/>
    <cellStyle name="Link Currency (0) 3 4 2" xfId="8385"/>
    <cellStyle name="Link Currency (0) 3 4 2 2" xfId="16289"/>
    <cellStyle name="Link Currency (0) 3 4 3" xfId="16290"/>
    <cellStyle name="Link Currency (0) 3 4 4" xfId="36332"/>
    <cellStyle name="Link Currency (0) 3 4 5" xfId="36333"/>
    <cellStyle name="Link Currency (0) 3 5" xfId="3203"/>
    <cellStyle name="Link Currency (0) 3 5 2" xfId="8848"/>
    <cellStyle name="Link Currency (0) 3 5 2 2" xfId="16291"/>
    <cellStyle name="Link Currency (0) 3 5 3" xfId="16292"/>
    <cellStyle name="Link Currency (0) 3 5 4" xfId="36334"/>
    <cellStyle name="Link Currency (0) 3 5 5" xfId="36335"/>
    <cellStyle name="Link Currency (0) 3 6" xfId="3808"/>
    <cellStyle name="Link Currency (0) 3 6 2" xfId="9314"/>
    <cellStyle name="Link Currency (0) 3 6 2 2" xfId="16293"/>
    <cellStyle name="Link Currency (0) 3 6 3" xfId="16294"/>
    <cellStyle name="Link Currency (0) 3 6 4" xfId="36336"/>
    <cellStyle name="Link Currency (0) 3 6 5" xfId="36337"/>
    <cellStyle name="Link Currency (0) 3 7" xfId="4413"/>
    <cellStyle name="Link Currency (0) 3 7 2" xfId="9779"/>
    <cellStyle name="Link Currency (0) 3 7 2 2" xfId="16295"/>
    <cellStyle name="Link Currency (0) 3 7 3" xfId="16296"/>
    <cellStyle name="Link Currency (0) 3 7 4" xfId="36338"/>
    <cellStyle name="Link Currency (0) 3 7 5" xfId="36339"/>
    <cellStyle name="Link Currency (0) 3 8" xfId="5008"/>
    <cellStyle name="Link Currency (0) 3 8 2" xfId="10233"/>
    <cellStyle name="Link Currency (0) 3 8 2 2" xfId="16297"/>
    <cellStyle name="Link Currency (0) 3 8 3" xfId="16298"/>
    <cellStyle name="Link Currency (0) 3 8 4" xfId="36340"/>
    <cellStyle name="Link Currency (0) 3 8 5" xfId="36341"/>
    <cellStyle name="Link Currency (0) 3 9" xfId="5592"/>
    <cellStyle name="Link Currency (0) 3 9 2" xfId="10680"/>
    <cellStyle name="Link Currency (0) 3 9 2 2" xfId="16299"/>
    <cellStyle name="Link Currency (0) 3 9 3" xfId="16300"/>
    <cellStyle name="Link Currency (0) 3 9 4" xfId="36342"/>
    <cellStyle name="Link Currency (0) 3 9 5" xfId="36343"/>
    <cellStyle name="Link Currency (0) 4" xfId="498"/>
    <cellStyle name="Link Currency (0) 4 10" xfId="6086"/>
    <cellStyle name="Link Currency (0) 4 10 2" xfId="11072"/>
    <cellStyle name="Link Currency (0) 4 10 2 2" xfId="16301"/>
    <cellStyle name="Link Currency (0) 4 10 3" xfId="16302"/>
    <cellStyle name="Link Currency (0) 4 10 4" xfId="36344"/>
    <cellStyle name="Link Currency (0) 4 10 5" xfId="36345"/>
    <cellStyle name="Link Currency (0) 4 11" xfId="6805"/>
    <cellStyle name="Link Currency (0) 4 11 2" xfId="16303"/>
    <cellStyle name="Link Currency (0) 4 12" xfId="16304"/>
    <cellStyle name="Link Currency (0) 4 13" xfId="36346"/>
    <cellStyle name="Link Currency (0) 4 14" xfId="36347"/>
    <cellStyle name="Link Currency (0) 4 2" xfId="1389"/>
    <cellStyle name="Link Currency (0) 4 2 2" xfId="7456"/>
    <cellStyle name="Link Currency (0) 4 2 2 2" xfId="16305"/>
    <cellStyle name="Link Currency (0) 4 2 3" xfId="16306"/>
    <cellStyle name="Link Currency (0) 4 2 4" xfId="36348"/>
    <cellStyle name="Link Currency (0) 4 2 5" xfId="36349"/>
    <cellStyle name="Link Currency (0) 4 3" xfId="1994"/>
    <cellStyle name="Link Currency (0) 4 3 2" xfId="7920"/>
    <cellStyle name="Link Currency (0) 4 3 2 2" xfId="16307"/>
    <cellStyle name="Link Currency (0) 4 3 3" xfId="16308"/>
    <cellStyle name="Link Currency (0) 4 3 4" xfId="36350"/>
    <cellStyle name="Link Currency (0) 4 3 5" xfId="36351"/>
    <cellStyle name="Link Currency (0) 4 4" xfId="2599"/>
    <cellStyle name="Link Currency (0) 4 4 2" xfId="8386"/>
    <cellStyle name="Link Currency (0) 4 4 2 2" xfId="16309"/>
    <cellStyle name="Link Currency (0) 4 4 3" xfId="16310"/>
    <cellStyle name="Link Currency (0) 4 4 4" xfId="36352"/>
    <cellStyle name="Link Currency (0) 4 4 5" xfId="36353"/>
    <cellStyle name="Link Currency (0) 4 5" xfId="3204"/>
    <cellStyle name="Link Currency (0) 4 5 2" xfId="8849"/>
    <cellStyle name="Link Currency (0) 4 5 2 2" xfId="16311"/>
    <cellStyle name="Link Currency (0) 4 5 3" xfId="16312"/>
    <cellStyle name="Link Currency (0) 4 5 4" xfId="36354"/>
    <cellStyle name="Link Currency (0) 4 5 5" xfId="36355"/>
    <cellStyle name="Link Currency (0) 4 6" xfId="3809"/>
    <cellStyle name="Link Currency (0) 4 6 2" xfId="9315"/>
    <cellStyle name="Link Currency (0) 4 6 2 2" xfId="16313"/>
    <cellStyle name="Link Currency (0) 4 6 3" xfId="16314"/>
    <cellStyle name="Link Currency (0) 4 6 4" xfId="36356"/>
    <cellStyle name="Link Currency (0) 4 6 5" xfId="36357"/>
    <cellStyle name="Link Currency (0) 4 7" xfId="4414"/>
    <cellStyle name="Link Currency (0) 4 7 2" xfId="9780"/>
    <cellStyle name="Link Currency (0) 4 7 2 2" xfId="16315"/>
    <cellStyle name="Link Currency (0) 4 7 3" xfId="16316"/>
    <cellStyle name="Link Currency (0) 4 7 4" xfId="36358"/>
    <cellStyle name="Link Currency (0) 4 7 5" xfId="36359"/>
    <cellStyle name="Link Currency (0) 4 8" xfId="5009"/>
    <cellStyle name="Link Currency (0) 4 8 2" xfId="10234"/>
    <cellStyle name="Link Currency (0) 4 8 2 2" xfId="16317"/>
    <cellStyle name="Link Currency (0) 4 8 3" xfId="16318"/>
    <cellStyle name="Link Currency (0) 4 8 4" xfId="36360"/>
    <cellStyle name="Link Currency (0) 4 8 5" xfId="36361"/>
    <cellStyle name="Link Currency (0) 4 9" xfId="5593"/>
    <cellStyle name="Link Currency (0) 4 9 2" xfId="10681"/>
    <cellStyle name="Link Currency (0) 4 9 2 2" xfId="16319"/>
    <cellStyle name="Link Currency (0) 4 9 3" xfId="16320"/>
    <cellStyle name="Link Currency (0) 4 9 4" xfId="36362"/>
    <cellStyle name="Link Currency (0) 4 9 5" xfId="36363"/>
    <cellStyle name="Link Currency (0) 5" xfId="499"/>
    <cellStyle name="Link Currency (0) 5 10" xfId="6087"/>
    <cellStyle name="Link Currency (0) 5 10 2" xfId="11073"/>
    <cellStyle name="Link Currency (0) 5 10 2 2" xfId="16321"/>
    <cellStyle name="Link Currency (0) 5 10 3" xfId="16322"/>
    <cellStyle name="Link Currency (0) 5 10 4" xfId="36364"/>
    <cellStyle name="Link Currency (0) 5 10 5" xfId="36365"/>
    <cellStyle name="Link Currency (0) 5 11" xfId="6806"/>
    <cellStyle name="Link Currency (0) 5 11 2" xfId="16323"/>
    <cellStyle name="Link Currency (0) 5 12" xfId="16324"/>
    <cellStyle name="Link Currency (0) 5 13" xfId="36366"/>
    <cellStyle name="Link Currency (0) 5 14" xfId="36367"/>
    <cellStyle name="Link Currency (0) 5 2" xfId="1390"/>
    <cellStyle name="Link Currency (0) 5 2 2" xfId="7457"/>
    <cellStyle name="Link Currency (0) 5 2 2 2" xfId="16325"/>
    <cellStyle name="Link Currency (0) 5 2 3" xfId="16326"/>
    <cellStyle name="Link Currency (0) 5 2 4" xfId="36368"/>
    <cellStyle name="Link Currency (0) 5 2 5" xfId="36369"/>
    <cellStyle name="Link Currency (0) 5 3" xfId="1995"/>
    <cellStyle name="Link Currency (0) 5 3 2" xfId="7921"/>
    <cellStyle name="Link Currency (0) 5 3 2 2" xfId="16327"/>
    <cellStyle name="Link Currency (0) 5 3 3" xfId="16328"/>
    <cellStyle name="Link Currency (0) 5 3 4" xfId="36370"/>
    <cellStyle name="Link Currency (0) 5 3 5" xfId="36371"/>
    <cellStyle name="Link Currency (0) 5 4" xfId="2600"/>
    <cellStyle name="Link Currency (0) 5 4 2" xfId="8387"/>
    <cellStyle name="Link Currency (0) 5 4 2 2" xfId="16329"/>
    <cellStyle name="Link Currency (0) 5 4 3" xfId="16330"/>
    <cellStyle name="Link Currency (0) 5 4 4" xfId="36372"/>
    <cellStyle name="Link Currency (0) 5 4 5" xfId="36373"/>
    <cellStyle name="Link Currency (0) 5 5" xfId="3205"/>
    <cellStyle name="Link Currency (0) 5 5 2" xfId="8850"/>
    <cellStyle name="Link Currency (0) 5 5 2 2" xfId="16331"/>
    <cellStyle name="Link Currency (0) 5 5 3" xfId="16332"/>
    <cellStyle name="Link Currency (0) 5 5 4" xfId="36374"/>
    <cellStyle name="Link Currency (0) 5 5 5" xfId="36375"/>
    <cellStyle name="Link Currency (0) 5 6" xfId="3810"/>
    <cellStyle name="Link Currency (0) 5 6 2" xfId="9316"/>
    <cellStyle name="Link Currency (0) 5 6 2 2" xfId="16333"/>
    <cellStyle name="Link Currency (0) 5 6 3" xfId="16334"/>
    <cellStyle name="Link Currency (0) 5 6 4" xfId="36376"/>
    <cellStyle name="Link Currency (0) 5 6 5" xfId="36377"/>
    <cellStyle name="Link Currency (0) 5 7" xfId="4415"/>
    <cellStyle name="Link Currency (0) 5 7 2" xfId="9781"/>
    <cellStyle name="Link Currency (0) 5 7 2 2" xfId="16335"/>
    <cellStyle name="Link Currency (0) 5 7 3" xfId="16336"/>
    <cellStyle name="Link Currency (0) 5 7 4" xfId="36378"/>
    <cellStyle name="Link Currency (0) 5 7 5" xfId="36379"/>
    <cellStyle name="Link Currency (0) 5 8" xfId="5010"/>
    <cellStyle name="Link Currency (0) 5 8 2" xfId="10235"/>
    <cellStyle name="Link Currency (0) 5 8 2 2" xfId="16337"/>
    <cellStyle name="Link Currency (0) 5 8 3" xfId="16338"/>
    <cellStyle name="Link Currency (0) 5 8 4" xfId="36380"/>
    <cellStyle name="Link Currency (0) 5 8 5" xfId="36381"/>
    <cellStyle name="Link Currency (0) 5 9" xfId="5594"/>
    <cellStyle name="Link Currency (0) 5 9 2" xfId="10682"/>
    <cellStyle name="Link Currency (0) 5 9 2 2" xfId="16339"/>
    <cellStyle name="Link Currency (0) 5 9 3" xfId="16340"/>
    <cellStyle name="Link Currency (0) 5 9 4" xfId="36382"/>
    <cellStyle name="Link Currency (0) 5 9 5" xfId="36383"/>
    <cellStyle name="Link Currency (0) 6" xfId="500"/>
    <cellStyle name="Link Currency (0) 6 10" xfId="6088"/>
    <cellStyle name="Link Currency (0) 6 10 2" xfId="11074"/>
    <cellStyle name="Link Currency (0) 6 10 2 2" xfId="16341"/>
    <cellStyle name="Link Currency (0) 6 10 3" xfId="16342"/>
    <cellStyle name="Link Currency (0) 6 10 4" xfId="36384"/>
    <cellStyle name="Link Currency (0) 6 10 5" xfId="36385"/>
    <cellStyle name="Link Currency (0) 6 11" xfId="6807"/>
    <cellStyle name="Link Currency (0) 6 11 2" xfId="16343"/>
    <cellStyle name="Link Currency (0) 6 12" xfId="16344"/>
    <cellStyle name="Link Currency (0) 6 13" xfId="36386"/>
    <cellStyle name="Link Currency (0) 6 14" xfId="36387"/>
    <cellStyle name="Link Currency (0) 6 2" xfId="1391"/>
    <cellStyle name="Link Currency (0) 6 2 2" xfId="7458"/>
    <cellStyle name="Link Currency (0) 6 2 2 2" xfId="16345"/>
    <cellStyle name="Link Currency (0) 6 2 3" xfId="16346"/>
    <cellStyle name="Link Currency (0) 6 2 4" xfId="36388"/>
    <cellStyle name="Link Currency (0) 6 2 5" xfId="36389"/>
    <cellStyle name="Link Currency (0) 6 3" xfId="1996"/>
    <cellStyle name="Link Currency (0) 6 3 2" xfId="7922"/>
    <cellStyle name="Link Currency (0) 6 3 2 2" xfId="16347"/>
    <cellStyle name="Link Currency (0) 6 3 3" xfId="16348"/>
    <cellStyle name="Link Currency (0) 6 3 4" xfId="36390"/>
    <cellStyle name="Link Currency (0) 6 3 5" xfId="36391"/>
    <cellStyle name="Link Currency (0) 6 4" xfId="2601"/>
    <cellStyle name="Link Currency (0) 6 4 2" xfId="8388"/>
    <cellStyle name="Link Currency (0) 6 4 2 2" xfId="16349"/>
    <cellStyle name="Link Currency (0) 6 4 3" xfId="16350"/>
    <cellStyle name="Link Currency (0) 6 4 4" xfId="36392"/>
    <cellStyle name="Link Currency (0) 6 4 5" xfId="36393"/>
    <cellStyle name="Link Currency (0) 6 5" xfId="3206"/>
    <cellStyle name="Link Currency (0) 6 5 2" xfId="8851"/>
    <cellStyle name="Link Currency (0) 6 5 2 2" xfId="16351"/>
    <cellStyle name="Link Currency (0) 6 5 3" xfId="16352"/>
    <cellStyle name="Link Currency (0) 6 5 4" xfId="36394"/>
    <cellStyle name="Link Currency (0) 6 5 5" xfId="36395"/>
    <cellStyle name="Link Currency (0) 6 6" xfId="3811"/>
    <cellStyle name="Link Currency (0) 6 6 2" xfId="9317"/>
    <cellStyle name="Link Currency (0) 6 6 2 2" xfId="16353"/>
    <cellStyle name="Link Currency (0) 6 6 3" xfId="16354"/>
    <cellStyle name="Link Currency (0) 6 6 4" xfId="36396"/>
    <cellStyle name="Link Currency (0) 6 6 5" xfId="36397"/>
    <cellStyle name="Link Currency (0) 6 7" xfId="4416"/>
    <cellStyle name="Link Currency (0) 6 7 2" xfId="9782"/>
    <cellStyle name="Link Currency (0) 6 7 2 2" xfId="16355"/>
    <cellStyle name="Link Currency (0) 6 7 3" xfId="16356"/>
    <cellStyle name="Link Currency (0) 6 7 4" xfId="36398"/>
    <cellStyle name="Link Currency (0) 6 7 5" xfId="36399"/>
    <cellStyle name="Link Currency (0) 6 8" xfId="5011"/>
    <cellStyle name="Link Currency (0) 6 8 2" xfId="10236"/>
    <cellStyle name="Link Currency (0) 6 8 2 2" xfId="16357"/>
    <cellStyle name="Link Currency (0) 6 8 3" xfId="16358"/>
    <cellStyle name="Link Currency (0) 6 8 4" xfId="36400"/>
    <cellStyle name="Link Currency (0) 6 8 5" xfId="36401"/>
    <cellStyle name="Link Currency (0) 6 9" xfId="5595"/>
    <cellStyle name="Link Currency (0) 6 9 2" xfId="10683"/>
    <cellStyle name="Link Currency (0) 6 9 2 2" xfId="16359"/>
    <cellStyle name="Link Currency (0) 6 9 3" xfId="16360"/>
    <cellStyle name="Link Currency (0) 6 9 4" xfId="36402"/>
    <cellStyle name="Link Currency (0) 6 9 5" xfId="36403"/>
    <cellStyle name="Link Currency (0) 7" xfId="501"/>
    <cellStyle name="Link Currency (0) 7 10" xfId="6089"/>
    <cellStyle name="Link Currency (0) 7 10 2" xfId="11075"/>
    <cellStyle name="Link Currency (0) 7 10 2 2" xfId="16361"/>
    <cellStyle name="Link Currency (0) 7 10 3" xfId="16362"/>
    <cellStyle name="Link Currency (0) 7 10 4" xfId="36404"/>
    <cellStyle name="Link Currency (0) 7 10 5" xfId="36405"/>
    <cellStyle name="Link Currency (0) 7 11" xfId="6808"/>
    <cellStyle name="Link Currency (0) 7 11 2" xfId="16363"/>
    <cellStyle name="Link Currency (0) 7 12" xfId="16364"/>
    <cellStyle name="Link Currency (0) 7 13" xfId="36406"/>
    <cellStyle name="Link Currency (0) 7 14" xfId="36407"/>
    <cellStyle name="Link Currency (0) 7 2" xfId="1392"/>
    <cellStyle name="Link Currency (0) 7 2 2" xfId="7459"/>
    <cellStyle name="Link Currency (0) 7 2 2 2" xfId="16365"/>
    <cellStyle name="Link Currency (0) 7 2 3" xfId="16366"/>
    <cellStyle name="Link Currency (0) 7 2 4" xfId="36408"/>
    <cellStyle name="Link Currency (0) 7 2 5" xfId="36409"/>
    <cellStyle name="Link Currency (0) 7 3" xfId="1997"/>
    <cellStyle name="Link Currency (0) 7 3 2" xfId="7923"/>
    <cellStyle name="Link Currency (0) 7 3 2 2" xfId="16367"/>
    <cellStyle name="Link Currency (0) 7 3 3" xfId="16368"/>
    <cellStyle name="Link Currency (0) 7 3 4" xfId="36410"/>
    <cellStyle name="Link Currency (0) 7 3 5" xfId="36411"/>
    <cellStyle name="Link Currency (0) 7 4" xfId="2602"/>
    <cellStyle name="Link Currency (0) 7 4 2" xfId="8389"/>
    <cellStyle name="Link Currency (0) 7 4 2 2" xfId="16369"/>
    <cellStyle name="Link Currency (0) 7 4 3" xfId="16370"/>
    <cellStyle name="Link Currency (0) 7 4 4" xfId="36412"/>
    <cellStyle name="Link Currency (0) 7 4 5" xfId="36413"/>
    <cellStyle name="Link Currency (0) 7 5" xfId="3207"/>
    <cellStyle name="Link Currency (0) 7 5 2" xfId="8852"/>
    <cellStyle name="Link Currency (0) 7 5 2 2" xfId="16371"/>
    <cellStyle name="Link Currency (0) 7 5 3" xfId="16372"/>
    <cellStyle name="Link Currency (0) 7 5 4" xfId="36414"/>
    <cellStyle name="Link Currency (0) 7 5 5" xfId="36415"/>
    <cellStyle name="Link Currency (0) 7 6" xfId="3812"/>
    <cellStyle name="Link Currency (0) 7 6 2" xfId="9318"/>
    <cellStyle name="Link Currency (0) 7 6 2 2" xfId="16373"/>
    <cellStyle name="Link Currency (0) 7 6 3" xfId="16374"/>
    <cellStyle name="Link Currency (0) 7 6 4" xfId="36416"/>
    <cellStyle name="Link Currency (0) 7 6 5" xfId="36417"/>
    <cellStyle name="Link Currency (0) 7 7" xfId="4417"/>
    <cellStyle name="Link Currency (0) 7 7 2" xfId="9783"/>
    <cellStyle name="Link Currency (0) 7 7 2 2" xfId="16375"/>
    <cellStyle name="Link Currency (0) 7 7 3" xfId="16376"/>
    <cellStyle name="Link Currency (0) 7 7 4" xfId="36418"/>
    <cellStyle name="Link Currency (0) 7 7 5" xfId="36419"/>
    <cellStyle name="Link Currency (0) 7 8" xfId="5012"/>
    <cellStyle name="Link Currency (0) 7 8 2" xfId="10237"/>
    <cellStyle name="Link Currency (0) 7 8 2 2" xfId="16377"/>
    <cellStyle name="Link Currency (0) 7 8 3" xfId="16378"/>
    <cellStyle name="Link Currency (0) 7 8 4" xfId="36420"/>
    <cellStyle name="Link Currency (0) 7 8 5" xfId="36421"/>
    <cellStyle name="Link Currency (0) 7 9" xfId="5596"/>
    <cellStyle name="Link Currency (0) 7 9 2" xfId="10684"/>
    <cellStyle name="Link Currency (0) 7 9 2 2" xfId="16379"/>
    <cellStyle name="Link Currency (0) 7 9 3" xfId="16380"/>
    <cellStyle name="Link Currency (0) 7 9 4" xfId="36422"/>
    <cellStyle name="Link Currency (0) 7 9 5" xfId="36423"/>
    <cellStyle name="Link Currency (0) 8" xfId="502"/>
    <cellStyle name="Link Currency (0) 8 10" xfId="6090"/>
    <cellStyle name="Link Currency (0) 8 10 2" xfId="11076"/>
    <cellStyle name="Link Currency (0) 8 10 2 2" xfId="16381"/>
    <cellStyle name="Link Currency (0) 8 10 3" xfId="16382"/>
    <cellStyle name="Link Currency (0) 8 10 4" xfId="36424"/>
    <cellStyle name="Link Currency (0) 8 10 5" xfId="36425"/>
    <cellStyle name="Link Currency (0) 8 11" xfId="6809"/>
    <cellStyle name="Link Currency (0) 8 11 2" xfId="16383"/>
    <cellStyle name="Link Currency (0) 8 12" xfId="16384"/>
    <cellStyle name="Link Currency (0) 8 13" xfId="36426"/>
    <cellStyle name="Link Currency (0) 8 14" xfId="36427"/>
    <cellStyle name="Link Currency (0) 8 2" xfId="1393"/>
    <cellStyle name="Link Currency (0) 8 2 2" xfId="7460"/>
    <cellStyle name="Link Currency (0) 8 2 2 2" xfId="16385"/>
    <cellStyle name="Link Currency (0) 8 2 3" xfId="16386"/>
    <cellStyle name="Link Currency (0) 8 2 4" xfId="36428"/>
    <cellStyle name="Link Currency (0) 8 2 5" xfId="36429"/>
    <cellStyle name="Link Currency (0) 8 3" xfId="1998"/>
    <cellStyle name="Link Currency (0) 8 3 2" xfId="7924"/>
    <cellStyle name="Link Currency (0) 8 3 2 2" xfId="16387"/>
    <cellStyle name="Link Currency (0) 8 3 3" xfId="16388"/>
    <cellStyle name="Link Currency (0) 8 3 4" xfId="36430"/>
    <cellStyle name="Link Currency (0) 8 3 5" xfId="36431"/>
    <cellStyle name="Link Currency (0) 8 4" xfId="2603"/>
    <cellStyle name="Link Currency (0) 8 4 2" xfId="8390"/>
    <cellStyle name="Link Currency (0) 8 4 2 2" xfId="16389"/>
    <cellStyle name="Link Currency (0) 8 4 3" xfId="16390"/>
    <cellStyle name="Link Currency (0) 8 4 4" xfId="36432"/>
    <cellStyle name="Link Currency (0) 8 4 5" xfId="36433"/>
    <cellStyle name="Link Currency (0) 8 5" xfId="3208"/>
    <cellStyle name="Link Currency (0) 8 5 2" xfId="8853"/>
    <cellStyle name="Link Currency (0) 8 5 2 2" xfId="16391"/>
    <cellStyle name="Link Currency (0) 8 5 3" xfId="16392"/>
    <cellStyle name="Link Currency (0) 8 5 4" xfId="36434"/>
    <cellStyle name="Link Currency (0) 8 5 5" xfId="36435"/>
    <cellStyle name="Link Currency (0) 8 6" xfId="3813"/>
    <cellStyle name="Link Currency (0) 8 6 2" xfId="9319"/>
    <cellStyle name="Link Currency (0) 8 6 2 2" xfId="16393"/>
    <cellStyle name="Link Currency (0) 8 6 3" xfId="16394"/>
    <cellStyle name="Link Currency (0) 8 6 4" xfId="36436"/>
    <cellStyle name="Link Currency (0) 8 6 5" xfId="36437"/>
    <cellStyle name="Link Currency (0) 8 7" xfId="4418"/>
    <cellStyle name="Link Currency (0) 8 7 2" xfId="9784"/>
    <cellStyle name="Link Currency (0) 8 7 2 2" xfId="16395"/>
    <cellStyle name="Link Currency (0) 8 7 3" xfId="16396"/>
    <cellStyle name="Link Currency (0) 8 7 4" xfId="36438"/>
    <cellStyle name="Link Currency (0) 8 7 5" xfId="36439"/>
    <cellStyle name="Link Currency (0) 8 8" xfId="5013"/>
    <cellStyle name="Link Currency (0) 8 8 2" xfId="10238"/>
    <cellStyle name="Link Currency (0) 8 8 2 2" xfId="16397"/>
    <cellStyle name="Link Currency (0) 8 8 3" xfId="16398"/>
    <cellStyle name="Link Currency (0) 8 8 4" xfId="36440"/>
    <cellStyle name="Link Currency (0) 8 8 5" xfId="36441"/>
    <cellStyle name="Link Currency (0) 8 9" xfId="5597"/>
    <cellStyle name="Link Currency (0) 8 9 2" xfId="10685"/>
    <cellStyle name="Link Currency (0) 8 9 2 2" xfId="16399"/>
    <cellStyle name="Link Currency (0) 8 9 3" xfId="16400"/>
    <cellStyle name="Link Currency (0) 8 9 4" xfId="36442"/>
    <cellStyle name="Link Currency (0) 8 9 5" xfId="36443"/>
    <cellStyle name="Link Currency (0) 9" xfId="503"/>
    <cellStyle name="Link Currency (0) 9 10" xfId="6091"/>
    <cellStyle name="Link Currency (0) 9 10 2" xfId="11077"/>
    <cellStyle name="Link Currency (0) 9 10 2 2" xfId="16401"/>
    <cellStyle name="Link Currency (0) 9 10 3" xfId="16402"/>
    <cellStyle name="Link Currency (0) 9 10 4" xfId="36444"/>
    <cellStyle name="Link Currency (0) 9 10 5" xfId="36445"/>
    <cellStyle name="Link Currency (0) 9 11" xfId="6810"/>
    <cellStyle name="Link Currency (0) 9 11 2" xfId="16403"/>
    <cellStyle name="Link Currency (0) 9 12" xfId="16404"/>
    <cellStyle name="Link Currency (0) 9 13" xfId="36446"/>
    <cellStyle name="Link Currency (0) 9 14" xfId="36447"/>
    <cellStyle name="Link Currency (0) 9 2" xfId="1394"/>
    <cellStyle name="Link Currency (0) 9 2 2" xfId="7461"/>
    <cellStyle name="Link Currency (0) 9 2 2 2" xfId="16405"/>
    <cellStyle name="Link Currency (0) 9 2 3" xfId="16406"/>
    <cellStyle name="Link Currency (0) 9 2 4" xfId="36448"/>
    <cellStyle name="Link Currency (0) 9 2 5" xfId="36449"/>
    <cellStyle name="Link Currency (0) 9 3" xfId="1999"/>
    <cellStyle name="Link Currency (0) 9 3 2" xfId="7925"/>
    <cellStyle name="Link Currency (0) 9 3 2 2" xfId="16407"/>
    <cellStyle name="Link Currency (0) 9 3 3" xfId="16408"/>
    <cellStyle name="Link Currency (0) 9 3 4" xfId="36450"/>
    <cellStyle name="Link Currency (0) 9 3 5" xfId="36451"/>
    <cellStyle name="Link Currency (0) 9 4" xfId="2604"/>
    <cellStyle name="Link Currency (0) 9 4 2" xfId="8391"/>
    <cellStyle name="Link Currency (0) 9 4 2 2" xfId="16409"/>
    <cellStyle name="Link Currency (0) 9 4 3" xfId="16410"/>
    <cellStyle name="Link Currency (0) 9 4 4" xfId="36452"/>
    <cellStyle name="Link Currency (0) 9 4 5" xfId="36453"/>
    <cellStyle name="Link Currency (0) 9 5" xfId="3209"/>
    <cellStyle name="Link Currency (0) 9 5 2" xfId="8854"/>
    <cellStyle name="Link Currency (0) 9 5 2 2" xfId="16411"/>
    <cellStyle name="Link Currency (0) 9 5 3" xfId="16412"/>
    <cellStyle name="Link Currency (0) 9 5 4" xfId="36454"/>
    <cellStyle name="Link Currency (0) 9 5 5" xfId="36455"/>
    <cellStyle name="Link Currency (0) 9 6" xfId="3814"/>
    <cellStyle name="Link Currency (0) 9 6 2" xfId="9320"/>
    <cellStyle name="Link Currency (0) 9 6 2 2" xfId="16413"/>
    <cellStyle name="Link Currency (0) 9 6 3" xfId="16414"/>
    <cellStyle name="Link Currency (0) 9 6 4" xfId="36456"/>
    <cellStyle name="Link Currency (0) 9 6 5" xfId="36457"/>
    <cellStyle name="Link Currency (0) 9 7" xfId="4419"/>
    <cellStyle name="Link Currency (0) 9 7 2" xfId="9785"/>
    <cellStyle name="Link Currency (0) 9 7 2 2" xfId="16415"/>
    <cellStyle name="Link Currency (0) 9 7 3" xfId="16416"/>
    <cellStyle name="Link Currency (0) 9 7 4" xfId="36458"/>
    <cellStyle name="Link Currency (0) 9 7 5" xfId="36459"/>
    <cellStyle name="Link Currency (0) 9 8" xfId="5014"/>
    <cellStyle name="Link Currency (0) 9 8 2" xfId="10239"/>
    <cellStyle name="Link Currency (0) 9 8 2 2" xfId="16417"/>
    <cellStyle name="Link Currency (0) 9 8 3" xfId="16418"/>
    <cellStyle name="Link Currency (0) 9 8 4" xfId="36460"/>
    <cellStyle name="Link Currency (0) 9 8 5" xfId="36461"/>
    <cellStyle name="Link Currency (0) 9 9" xfId="5598"/>
    <cellStyle name="Link Currency (0) 9 9 2" xfId="10686"/>
    <cellStyle name="Link Currency (0) 9 9 2 2" xfId="16419"/>
    <cellStyle name="Link Currency (0) 9 9 3" xfId="16420"/>
    <cellStyle name="Link Currency (0) 9 9 4" xfId="36462"/>
    <cellStyle name="Link Currency (0) 9 9 5" xfId="36463"/>
    <cellStyle name="Link Currency (0)_33" xfId="504"/>
    <cellStyle name="Link Currency (2)" xfId="505"/>
    <cellStyle name="Link Currency (2) 10" xfId="506"/>
    <cellStyle name="Link Currency (2) 10 10" xfId="6092"/>
    <cellStyle name="Link Currency (2) 10 10 2" xfId="11078"/>
    <cellStyle name="Link Currency (2) 10 10 2 2" xfId="16421"/>
    <cellStyle name="Link Currency (2) 10 10 3" xfId="16422"/>
    <cellStyle name="Link Currency (2) 10 10 4" xfId="36464"/>
    <cellStyle name="Link Currency (2) 10 10 5" xfId="36465"/>
    <cellStyle name="Link Currency (2) 10 11" xfId="6812"/>
    <cellStyle name="Link Currency (2) 10 11 2" xfId="16423"/>
    <cellStyle name="Link Currency (2) 10 12" xfId="16424"/>
    <cellStyle name="Link Currency (2) 10 13" xfId="36466"/>
    <cellStyle name="Link Currency (2) 10 14" xfId="36467"/>
    <cellStyle name="Link Currency (2) 10 2" xfId="1396"/>
    <cellStyle name="Link Currency (2) 10 2 2" xfId="7463"/>
    <cellStyle name="Link Currency (2) 10 2 2 2" xfId="16425"/>
    <cellStyle name="Link Currency (2) 10 2 3" xfId="16426"/>
    <cellStyle name="Link Currency (2) 10 2 4" xfId="36468"/>
    <cellStyle name="Link Currency (2) 10 2 5" xfId="36469"/>
    <cellStyle name="Link Currency (2) 10 3" xfId="2001"/>
    <cellStyle name="Link Currency (2) 10 3 2" xfId="7927"/>
    <cellStyle name="Link Currency (2) 10 3 2 2" xfId="16427"/>
    <cellStyle name="Link Currency (2) 10 3 3" xfId="16428"/>
    <cellStyle name="Link Currency (2) 10 3 4" xfId="36470"/>
    <cellStyle name="Link Currency (2) 10 3 5" xfId="36471"/>
    <cellStyle name="Link Currency (2) 10 4" xfId="2606"/>
    <cellStyle name="Link Currency (2) 10 4 2" xfId="8393"/>
    <cellStyle name="Link Currency (2) 10 4 2 2" xfId="16429"/>
    <cellStyle name="Link Currency (2) 10 4 3" xfId="16430"/>
    <cellStyle name="Link Currency (2) 10 4 4" xfId="36472"/>
    <cellStyle name="Link Currency (2) 10 4 5" xfId="36473"/>
    <cellStyle name="Link Currency (2) 10 5" xfId="3211"/>
    <cellStyle name="Link Currency (2) 10 5 2" xfId="8856"/>
    <cellStyle name="Link Currency (2) 10 5 2 2" xfId="16431"/>
    <cellStyle name="Link Currency (2) 10 5 3" xfId="16432"/>
    <cellStyle name="Link Currency (2) 10 5 4" xfId="36474"/>
    <cellStyle name="Link Currency (2) 10 5 5" xfId="36475"/>
    <cellStyle name="Link Currency (2) 10 6" xfId="3816"/>
    <cellStyle name="Link Currency (2) 10 6 2" xfId="9322"/>
    <cellStyle name="Link Currency (2) 10 6 2 2" xfId="16433"/>
    <cellStyle name="Link Currency (2) 10 6 3" xfId="16434"/>
    <cellStyle name="Link Currency (2) 10 6 4" xfId="36476"/>
    <cellStyle name="Link Currency (2) 10 6 5" xfId="36477"/>
    <cellStyle name="Link Currency (2) 10 7" xfId="4421"/>
    <cellStyle name="Link Currency (2) 10 7 2" xfId="9787"/>
    <cellStyle name="Link Currency (2) 10 7 2 2" xfId="16435"/>
    <cellStyle name="Link Currency (2) 10 7 3" xfId="16436"/>
    <cellStyle name="Link Currency (2) 10 7 4" xfId="36478"/>
    <cellStyle name="Link Currency (2) 10 7 5" xfId="36479"/>
    <cellStyle name="Link Currency (2) 10 8" xfId="5016"/>
    <cellStyle name="Link Currency (2) 10 8 2" xfId="10241"/>
    <cellStyle name="Link Currency (2) 10 8 2 2" xfId="16437"/>
    <cellStyle name="Link Currency (2) 10 8 3" xfId="16438"/>
    <cellStyle name="Link Currency (2) 10 8 4" xfId="36480"/>
    <cellStyle name="Link Currency (2) 10 8 5" xfId="36481"/>
    <cellStyle name="Link Currency (2) 10 9" xfId="5600"/>
    <cellStyle name="Link Currency (2) 10 9 2" xfId="10688"/>
    <cellStyle name="Link Currency (2) 10 9 2 2" xfId="16439"/>
    <cellStyle name="Link Currency (2) 10 9 3" xfId="16440"/>
    <cellStyle name="Link Currency (2) 10 9 4" xfId="36482"/>
    <cellStyle name="Link Currency (2) 10 9 5" xfId="36483"/>
    <cellStyle name="Link Currency (2) 11" xfId="507"/>
    <cellStyle name="Link Currency (2) 11 10" xfId="6093"/>
    <cellStyle name="Link Currency (2) 11 10 2" xfId="11079"/>
    <cellStyle name="Link Currency (2) 11 10 2 2" xfId="16441"/>
    <cellStyle name="Link Currency (2) 11 10 3" xfId="16442"/>
    <cellStyle name="Link Currency (2) 11 10 4" xfId="36484"/>
    <cellStyle name="Link Currency (2) 11 10 5" xfId="36485"/>
    <cellStyle name="Link Currency (2) 11 11" xfId="6813"/>
    <cellStyle name="Link Currency (2) 11 11 2" xfId="16443"/>
    <cellStyle name="Link Currency (2) 11 12" xfId="16444"/>
    <cellStyle name="Link Currency (2) 11 13" xfId="36486"/>
    <cellStyle name="Link Currency (2) 11 14" xfId="36487"/>
    <cellStyle name="Link Currency (2) 11 2" xfId="1397"/>
    <cellStyle name="Link Currency (2) 11 2 2" xfId="7464"/>
    <cellStyle name="Link Currency (2) 11 2 2 2" xfId="16445"/>
    <cellStyle name="Link Currency (2) 11 2 3" xfId="16446"/>
    <cellStyle name="Link Currency (2) 11 2 4" xfId="36488"/>
    <cellStyle name="Link Currency (2) 11 2 5" xfId="36489"/>
    <cellStyle name="Link Currency (2) 11 3" xfId="2002"/>
    <cellStyle name="Link Currency (2) 11 3 2" xfId="7928"/>
    <cellStyle name="Link Currency (2) 11 3 2 2" xfId="16447"/>
    <cellStyle name="Link Currency (2) 11 3 3" xfId="16448"/>
    <cellStyle name="Link Currency (2) 11 3 4" xfId="36490"/>
    <cellStyle name="Link Currency (2) 11 3 5" xfId="36491"/>
    <cellStyle name="Link Currency (2) 11 4" xfId="2607"/>
    <cellStyle name="Link Currency (2) 11 4 2" xfId="8394"/>
    <cellStyle name="Link Currency (2) 11 4 2 2" xfId="16449"/>
    <cellStyle name="Link Currency (2) 11 4 3" xfId="16450"/>
    <cellStyle name="Link Currency (2) 11 4 4" xfId="36492"/>
    <cellStyle name="Link Currency (2) 11 4 5" xfId="36493"/>
    <cellStyle name="Link Currency (2) 11 5" xfId="3212"/>
    <cellStyle name="Link Currency (2) 11 5 2" xfId="8857"/>
    <cellStyle name="Link Currency (2) 11 5 2 2" xfId="16451"/>
    <cellStyle name="Link Currency (2) 11 5 3" xfId="16452"/>
    <cellStyle name="Link Currency (2) 11 5 4" xfId="36494"/>
    <cellStyle name="Link Currency (2) 11 5 5" xfId="36495"/>
    <cellStyle name="Link Currency (2) 11 6" xfId="3817"/>
    <cellStyle name="Link Currency (2) 11 6 2" xfId="9323"/>
    <cellStyle name="Link Currency (2) 11 6 2 2" xfId="16453"/>
    <cellStyle name="Link Currency (2) 11 6 3" xfId="16454"/>
    <cellStyle name="Link Currency (2) 11 6 4" xfId="36496"/>
    <cellStyle name="Link Currency (2) 11 6 5" xfId="36497"/>
    <cellStyle name="Link Currency (2) 11 7" xfId="4422"/>
    <cellStyle name="Link Currency (2) 11 7 2" xfId="9788"/>
    <cellStyle name="Link Currency (2) 11 7 2 2" xfId="16455"/>
    <cellStyle name="Link Currency (2) 11 7 3" xfId="16456"/>
    <cellStyle name="Link Currency (2) 11 7 4" xfId="36498"/>
    <cellStyle name="Link Currency (2) 11 7 5" xfId="36499"/>
    <cellStyle name="Link Currency (2) 11 8" xfId="5017"/>
    <cellStyle name="Link Currency (2) 11 8 2" xfId="10242"/>
    <cellStyle name="Link Currency (2) 11 8 2 2" xfId="16457"/>
    <cellStyle name="Link Currency (2) 11 8 3" xfId="16458"/>
    <cellStyle name="Link Currency (2) 11 8 4" xfId="36500"/>
    <cellStyle name="Link Currency (2) 11 8 5" xfId="36501"/>
    <cellStyle name="Link Currency (2) 11 9" xfId="5601"/>
    <cellStyle name="Link Currency (2) 11 9 2" xfId="10689"/>
    <cellStyle name="Link Currency (2) 11 9 2 2" xfId="16459"/>
    <cellStyle name="Link Currency (2) 11 9 3" xfId="16460"/>
    <cellStyle name="Link Currency (2) 11 9 4" xfId="36502"/>
    <cellStyle name="Link Currency (2) 11 9 5" xfId="36503"/>
    <cellStyle name="Link Currency (2) 12" xfId="508"/>
    <cellStyle name="Link Currency (2) 12 10" xfId="6094"/>
    <cellStyle name="Link Currency (2) 12 10 2" xfId="11080"/>
    <cellStyle name="Link Currency (2) 12 10 2 2" xfId="16461"/>
    <cellStyle name="Link Currency (2) 12 10 3" xfId="16462"/>
    <cellStyle name="Link Currency (2) 12 10 4" xfId="36504"/>
    <cellStyle name="Link Currency (2) 12 10 5" xfId="36505"/>
    <cellStyle name="Link Currency (2) 12 11" xfId="6814"/>
    <cellStyle name="Link Currency (2) 12 11 2" xfId="16463"/>
    <cellStyle name="Link Currency (2) 12 12" xfId="16464"/>
    <cellStyle name="Link Currency (2) 12 13" xfId="36506"/>
    <cellStyle name="Link Currency (2) 12 14" xfId="36507"/>
    <cellStyle name="Link Currency (2) 12 2" xfId="1398"/>
    <cellStyle name="Link Currency (2) 12 2 2" xfId="7465"/>
    <cellStyle name="Link Currency (2) 12 2 2 2" xfId="16465"/>
    <cellStyle name="Link Currency (2) 12 2 3" xfId="16466"/>
    <cellStyle name="Link Currency (2) 12 2 4" xfId="36508"/>
    <cellStyle name="Link Currency (2) 12 2 5" xfId="36509"/>
    <cellStyle name="Link Currency (2) 12 3" xfId="2003"/>
    <cellStyle name="Link Currency (2) 12 3 2" xfId="7929"/>
    <cellStyle name="Link Currency (2) 12 3 2 2" xfId="16467"/>
    <cellStyle name="Link Currency (2) 12 3 3" xfId="16468"/>
    <cellStyle name="Link Currency (2) 12 3 4" xfId="36510"/>
    <cellStyle name="Link Currency (2) 12 3 5" xfId="36511"/>
    <cellStyle name="Link Currency (2) 12 4" xfId="2608"/>
    <cellStyle name="Link Currency (2) 12 4 2" xfId="8395"/>
    <cellStyle name="Link Currency (2) 12 4 2 2" xfId="16469"/>
    <cellStyle name="Link Currency (2) 12 4 3" xfId="16470"/>
    <cellStyle name="Link Currency (2) 12 4 4" xfId="36512"/>
    <cellStyle name="Link Currency (2) 12 4 5" xfId="36513"/>
    <cellStyle name="Link Currency (2) 12 5" xfId="3213"/>
    <cellStyle name="Link Currency (2) 12 5 2" xfId="8858"/>
    <cellStyle name="Link Currency (2) 12 5 2 2" xfId="16471"/>
    <cellStyle name="Link Currency (2) 12 5 3" xfId="16472"/>
    <cellStyle name="Link Currency (2) 12 5 4" xfId="36514"/>
    <cellStyle name="Link Currency (2) 12 5 5" xfId="36515"/>
    <cellStyle name="Link Currency (2) 12 6" xfId="3818"/>
    <cellStyle name="Link Currency (2) 12 6 2" xfId="9324"/>
    <cellStyle name="Link Currency (2) 12 6 2 2" xfId="16473"/>
    <cellStyle name="Link Currency (2) 12 6 3" xfId="16474"/>
    <cellStyle name="Link Currency (2) 12 6 4" xfId="36516"/>
    <cellStyle name="Link Currency (2) 12 6 5" xfId="36517"/>
    <cellStyle name="Link Currency (2) 12 7" xfId="4423"/>
    <cellStyle name="Link Currency (2) 12 7 2" xfId="9789"/>
    <cellStyle name="Link Currency (2) 12 7 2 2" xfId="16475"/>
    <cellStyle name="Link Currency (2) 12 7 3" xfId="16476"/>
    <cellStyle name="Link Currency (2) 12 7 4" xfId="36518"/>
    <cellStyle name="Link Currency (2) 12 7 5" xfId="36519"/>
    <cellStyle name="Link Currency (2) 12 8" xfId="5018"/>
    <cellStyle name="Link Currency (2) 12 8 2" xfId="10243"/>
    <cellStyle name="Link Currency (2) 12 8 2 2" xfId="16477"/>
    <cellStyle name="Link Currency (2) 12 8 3" xfId="16478"/>
    <cellStyle name="Link Currency (2) 12 8 4" xfId="36520"/>
    <cellStyle name="Link Currency (2) 12 8 5" xfId="36521"/>
    <cellStyle name="Link Currency (2) 12 9" xfId="5602"/>
    <cellStyle name="Link Currency (2) 12 9 2" xfId="10690"/>
    <cellStyle name="Link Currency (2) 12 9 2 2" xfId="16479"/>
    <cellStyle name="Link Currency (2) 12 9 3" xfId="16480"/>
    <cellStyle name="Link Currency (2) 12 9 4" xfId="36522"/>
    <cellStyle name="Link Currency (2) 12 9 5" xfId="36523"/>
    <cellStyle name="Link Currency (2) 13" xfId="509"/>
    <cellStyle name="Link Currency (2) 13 10" xfId="6095"/>
    <cellStyle name="Link Currency (2) 13 10 2" xfId="11081"/>
    <cellStyle name="Link Currency (2) 13 10 2 2" xfId="16481"/>
    <cellStyle name="Link Currency (2) 13 10 3" xfId="16482"/>
    <cellStyle name="Link Currency (2) 13 10 4" xfId="36524"/>
    <cellStyle name="Link Currency (2) 13 10 5" xfId="36525"/>
    <cellStyle name="Link Currency (2) 13 11" xfId="6815"/>
    <cellStyle name="Link Currency (2) 13 11 2" xfId="16483"/>
    <cellStyle name="Link Currency (2) 13 12" xfId="16484"/>
    <cellStyle name="Link Currency (2) 13 13" xfId="36526"/>
    <cellStyle name="Link Currency (2) 13 14" xfId="36527"/>
    <cellStyle name="Link Currency (2) 13 2" xfId="1399"/>
    <cellStyle name="Link Currency (2) 13 2 2" xfId="7466"/>
    <cellStyle name="Link Currency (2) 13 2 2 2" xfId="16485"/>
    <cellStyle name="Link Currency (2) 13 2 3" xfId="16486"/>
    <cellStyle name="Link Currency (2) 13 2 4" xfId="36528"/>
    <cellStyle name="Link Currency (2) 13 2 5" xfId="36529"/>
    <cellStyle name="Link Currency (2) 13 3" xfId="2004"/>
    <cellStyle name="Link Currency (2) 13 3 2" xfId="7930"/>
    <cellStyle name="Link Currency (2) 13 3 2 2" xfId="16487"/>
    <cellStyle name="Link Currency (2) 13 3 3" xfId="16488"/>
    <cellStyle name="Link Currency (2) 13 3 4" xfId="36530"/>
    <cellStyle name="Link Currency (2) 13 3 5" xfId="36531"/>
    <cellStyle name="Link Currency (2) 13 4" xfId="2609"/>
    <cellStyle name="Link Currency (2) 13 4 2" xfId="8396"/>
    <cellStyle name="Link Currency (2) 13 4 2 2" xfId="16489"/>
    <cellStyle name="Link Currency (2) 13 4 3" xfId="16490"/>
    <cellStyle name="Link Currency (2) 13 4 4" xfId="36532"/>
    <cellStyle name="Link Currency (2) 13 4 5" xfId="36533"/>
    <cellStyle name="Link Currency (2) 13 5" xfId="3214"/>
    <cellStyle name="Link Currency (2) 13 5 2" xfId="8859"/>
    <cellStyle name="Link Currency (2) 13 5 2 2" xfId="16491"/>
    <cellStyle name="Link Currency (2) 13 5 3" xfId="16492"/>
    <cellStyle name="Link Currency (2) 13 5 4" xfId="36534"/>
    <cellStyle name="Link Currency (2) 13 5 5" xfId="36535"/>
    <cellStyle name="Link Currency (2) 13 6" xfId="3819"/>
    <cellStyle name="Link Currency (2) 13 6 2" xfId="9325"/>
    <cellStyle name="Link Currency (2) 13 6 2 2" xfId="16493"/>
    <cellStyle name="Link Currency (2) 13 6 3" xfId="16494"/>
    <cellStyle name="Link Currency (2) 13 6 4" xfId="36536"/>
    <cellStyle name="Link Currency (2) 13 6 5" xfId="36537"/>
    <cellStyle name="Link Currency (2) 13 7" xfId="4424"/>
    <cellStyle name="Link Currency (2) 13 7 2" xfId="9790"/>
    <cellStyle name="Link Currency (2) 13 7 2 2" xfId="16495"/>
    <cellStyle name="Link Currency (2) 13 7 3" xfId="16496"/>
    <cellStyle name="Link Currency (2) 13 7 4" xfId="36538"/>
    <cellStyle name="Link Currency (2) 13 7 5" xfId="36539"/>
    <cellStyle name="Link Currency (2) 13 8" xfId="5019"/>
    <cellStyle name="Link Currency (2) 13 8 2" xfId="10244"/>
    <cellStyle name="Link Currency (2) 13 8 2 2" xfId="16497"/>
    <cellStyle name="Link Currency (2) 13 8 3" xfId="16498"/>
    <cellStyle name="Link Currency (2) 13 8 4" xfId="36540"/>
    <cellStyle name="Link Currency (2) 13 8 5" xfId="36541"/>
    <cellStyle name="Link Currency (2) 13 9" xfId="5603"/>
    <cellStyle name="Link Currency (2) 13 9 2" xfId="10691"/>
    <cellStyle name="Link Currency (2) 13 9 2 2" xfId="16499"/>
    <cellStyle name="Link Currency (2) 13 9 3" xfId="16500"/>
    <cellStyle name="Link Currency (2) 13 9 4" xfId="36542"/>
    <cellStyle name="Link Currency (2) 13 9 5" xfId="36543"/>
    <cellStyle name="Link Currency (2) 14" xfId="510"/>
    <cellStyle name="Link Currency (2) 14 10" xfId="6096"/>
    <cellStyle name="Link Currency (2) 14 10 2" xfId="11082"/>
    <cellStyle name="Link Currency (2) 14 10 2 2" xfId="16501"/>
    <cellStyle name="Link Currency (2) 14 10 3" xfId="16502"/>
    <cellStyle name="Link Currency (2) 14 10 4" xfId="36544"/>
    <cellStyle name="Link Currency (2) 14 10 5" xfId="36545"/>
    <cellStyle name="Link Currency (2) 14 11" xfId="6816"/>
    <cellStyle name="Link Currency (2) 14 11 2" xfId="16503"/>
    <cellStyle name="Link Currency (2) 14 12" xfId="16504"/>
    <cellStyle name="Link Currency (2) 14 13" xfId="36546"/>
    <cellStyle name="Link Currency (2) 14 14" xfId="36547"/>
    <cellStyle name="Link Currency (2) 14 2" xfId="1400"/>
    <cellStyle name="Link Currency (2) 14 2 2" xfId="7467"/>
    <cellStyle name="Link Currency (2) 14 2 2 2" xfId="16505"/>
    <cellStyle name="Link Currency (2) 14 2 3" xfId="16506"/>
    <cellStyle name="Link Currency (2) 14 2 4" xfId="36548"/>
    <cellStyle name="Link Currency (2) 14 2 5" xfId="36549"/>
    <cellStyle name="Link Currency (2) 14 3" xfId="2005"/>
    <cellStyle name="Link Currency (2) 14 3 2" xfId="7931"/>
    <cellStyle name="Link Currency (2) 14 3 2 2" xfId="16507"/>
    <cellStyle name="Link Currency (2) 14 3 3" xfId="16508"/>
    <cellStyle name="Link Currency (2) 14 3 4" xfId="36550"/>
    <cellStyle name="Link Currency (2) 14 3 5" xfId="36551"/>
    <cellStyle name="Link Currency (2) 14 4" xfId="2610"/>
    <cellStyle name="Link Currency (2) 14 4 2" xfId="8397"/>
    <cellStyle name="Link Currency (2) 14 4 2 2" xfId="16509"/>
    <cellStyle name="Link Currency (2) 14 4 3" xfId="16510"/>
    <cellStyle name="Link Currency (2) 14 4 4" xfId="36552"/>
    <cellStyle name="Link Currency (2) 14 4 5" xfId="36553"/>
    <cellStyle name="Link Currency (2) 14 5" xfId="3215"/>
    <cellStyle name="Link Currency (2) 14 5 2" xfId="8860"/>
    <cellStyle name="Link Currency (2) 14 5 2 2" xfId="16511"/>
    <cellStyle name="Link Currency (2) 14 5 3" xfId="16512"/>
    <cellStyle name="Link Currency (2) 14 5 4" xfId="36554"/>
    <cellStyle name="Link Currency (2) 14 5 5" xfId="36555"/>
    <cellStyle name="Link Currency (2) 14 6" xfId="3820"/>
    <cellStyle name="Link Currency (2) 14 6 2" xfId="9326"/>
    <cellStyle name="Link Currency (2) 14 6 2 2" xfId="16513"/>
    <cellStyle name="Link Currency (2) 14 6 3" xfId="16514"/>
    <cellStyle name="Link Currency (2) 14 6 4" xfId="36556"/>
    <cellStyle name="Link Currency (2) 14 6 5" xfId="36557"/>
    <cellStyle name="Link Currency (2) 14 7" xfId="4425"/>
    <cellStyle name="Link Currency (2) 14 7 2" xfId="9791"/>
    <cellStyle name="Link Currency (2) 14 7 2 2" xfId="16515"/>
    <cellStyle name="Link Currency (2) 14 7 3" xfId="16516"/>
    <cellStyle name="Link Currency (2) 14 7 4" xfId="36558"/>
    <cellStyle name="Link Currency (2) 14 7 5" xfId="36559"/>
    <cellStyle name="Link Currency (2) 14 8" xfId="5020"/>
    <cellStyle name="Link Currency (2) 14 8 2" xfId="10245"/>
    <cellStyle name="Link Currency (2) 14 8 2 2" xfId="16517"/>
    <cellStyle name="Link Currency (2) 14 8 3" xfId="16518"/>
    <cellStyle name="Link Currency (2) 14 8 4" xfId="36560"/>
    <cellStyle name="Link Currency (2) 14 8 5" xfId="36561"/>
    <cellStyle name="Link Currency (2) 14 9" xfId="5604"/>
    <cellStyle name="Link Currency (2) 14 9 2" xfId="10692"/>
    <cellStyle name="Link Currency (2) 14 9 2 2" xfId="16519"/>
    <cellStyle name="Link Currency (2) 14 9 3" xfId="16520"/>
    <cellStyle name="Link Currency (2) 14 9 4" xfId="36562"/>
    <cellStyle name="Link Currency (2) 14 9 5" xfId="36563"/>
    <cellStyle name="Link Currency (2) 15" xfId="511"/>
    <cellStyle name="Link Currency (2) 15 10" xfId="6097"/>
    <cellStyle name="Link Currency (2) 15 10 2" xfId="11083"/>
    <cellStyle name="Link Currency (2) 15 10 2 2" xfId="16521"/>
    <cellStyle name="Link Currency (2) 15 10 3" xfId="16522"/>
    <cellStyle name="Link Currency (2) 15 10 4" xfId="36564"/>
    <cellStyle name="Link Currency (2) 15 10 5" xfId="36565"/>
    <cellStyle name="Link Currency (2) 15 11" xfId="6817"/>
    <cellStyle name="Link Currency (2) 15 11 2" xfId="16523"/>
    <cellStyle name="Link Currency (2) 15 12" xfId="16524"/>
    <cellStyle name="Link Currency (2) 15 13" xfId="36566"/>
    <cellStyle name="Link Currency (2) 15 14" xfId="36567"/>
    <cellStyle name="Link Currency (2) 15 2" xfId="1401"/>
    <cellStyle name="Link Currency (2) 15 2 2" xfId="7468"/>
    <cellStyle name="Link Currency (2) 15 2 2 2" xfId="16525"/>
    <cellStyle name="Link Currency (2) 15 2 3" xfId="16526"/>
    <cellStyle name="Link Currency (2) 15 2 4" xfId="36568"/>
    <cellStyle name="Link Currency (2) 15 2 5" xfId="36569"/>
    <cellStyle name="Link Currency (2) 15 3" xfId="2006"/>
    <cellStyle name="Link Currency (2) 15 3 2" xfId="7932"/>
    <cellStyle name="Link Currency (2) 15 3 2 2" xfId="16527"/>
    <cellStyle name="Link Currency (2) 15 3 3" xfId="16528"/>
    <cellStyle name="Link Currency (2) 15 3 4" xfId="36570"/>
    <cellStyle name="Link Currency (2) 15 3 5" xfId="36571"/>
    <cellStyle name="Link Currency (2) 15 4" xfId="2611"/>
    <cellStyle name="Link Currency (2) 15 4 2" xfId="8398"/>
    <cellStyle name="Link Currency (2) 15 4 2 2" xfId="16529"/>
    <cellStyle name="Link Currency (2) 15 4 3" xfId="16530"/>
    <cellStyle name="Link Currency (2) 15 4 4" xfId="36572"/>
    <cellStyle name="Link Currency (2) 15 4 5" xfId="36573"/>
    <cellStyle name="Link Currency (2) 15 5" xfId="3216"/>
    <cellStyle name="Link Currency (2) 15 5 2" xfId="8861"/>
    <cellStyle name="Link Currency (2) 15 5 2 2" xfId="16531"/>
    <cellStyle name="Link Currency (2) 15 5 3" xfId="16532"/>
    <cellStyle name="Link Currency (2) 15 5 4" xfId="36574"/>
    <cellStyle name="Link Currency (2) 15 5 5" xfId="36575"/>
    <cellStyle name="Link Currency (2) 15 6" xfId="3821"/>
    <cellStyle name="Link Currency (2) 15 6 2" xfId="9327"/>
    <cellStyle name="Link Currency (2) 15 6 2 2" xfId="16533"/>
    <cellStyle name="Link Currency (2) 15 6 3" xfId="16534"/>
    <cellStyle name="Link Currency (2) 15 6 4" xfId="36576"/>
    <cellStyle name="Link Currency (2) 15 6 5" xfId="36577"/>
    <cellStyle name="Link Currency (2) 15 7" xfId="4426"/>
    <cellStyle name="Link Currency (2) 15 7 2" xfId="9792"/>
    <cellStyle name="Link Currency (2) 15 7 2 2" xfId="16535"/>
    <cellStyle name="Link Currency (2) 15 7 3" xfId="16536"/>
    <cellStyle name="Link Currency (2) 15 7 4" xfId="36578"/>
    <cellStyle name="Link Currency (2) 15 7 5" xfId="36579"/>
    <cellStyle name="Link Currency (2) 15 8" xfId="5021"/>
    <cellStyle name="Link Currency (2) 15 8 2" xfId="10246"/>
    <cellStyle name="Link Currency (2) 15 8 2 2" xfId="16537"/>
    <cellStyle name="Link Currency (2) 15 8 3" xfId="16538"/>
    <cellStyle name="Link Currency (2) 15 8 4" xfId="36580"/>
    <cellStyle name="Link Currency (2) 15 8 5" xfId="36581"/>
    <cellStyle name="Link Currency (2) 15 9" xfId="5605"/>
    <cellStyle name="Link Currency (2) 15 9 2" xfId="10693"/>
    <cellStyle name="Link Currency (2) 15 9 2 2" xfId="16539"/>
    <cellStyle name="Link Currency (2) 15 9 3" xfId="16540"/>
    <cellStyle name="Link Currency (2) 15 9 4" xfId="36582"/>
    <cellStyle name="Link Currency (2) 15 9 5" xfId="36583"/>
    <cellStyle name="Link Currency (2) 16" xfId="6811"/>
    <cellStyle name="Link Currency (2) 16 10" xfId="36584"/>
    <cellStyle name="Link Currency (2) 16 2" xfId="16541"/>
    <cellStyle name="Link Currency (2) 16 3" xfId="36585"/>
    <cellStyle name="Link Currency (2) 16 4" xfId="36586"/>
    <cellStyle name="Link Currency (2) 16 5" xfId="36587"/>
    <cellStyle name="Link Currency (2) 16 6" xfId="36588"/>
    <cellStyle name="Link Currency (2) 16 7" xfId="36589"/>
    <cellStyle name="Link Currency (2) 16 8" xfId="36590"/>
    <cellStyle name="Link Currency (2) 16 9" xfId="36591"/>
    <cellStyle name="Link Currency (2) 17" xfId="16542"/>
    <cellStyle name="Link Currency (2) 17 10" xfId="36592"/>
    <cellStyle name="Link Currency (2) 17 2" xfId="36593"/>
    <cellStyle name="Link Currency (2) 17 3" xfId="36594"/>
    <cellStyle name="Link Currency (2) 17 4" xfId="36595"/>
    <cellStyle name="Link Currency (2) 17 5" xfId="36596"/>
    <cellStyle name="Link Currency (2) 17 6" xfId="36597"/>
    <cellStyle name="Link Currency (2) 17 7" xfId="36598"/>
    <cellStyle name="Link Currency (2) 17 8" xfId="36599"/>
    <cellStyle name="Link Currency (2) 17 9" xfId="36600"/>
    <cellStyle name="Link Currency (2) 18" xfId="16543"/>
    <cellStyle name="Link Currency (2) 18 10" xfId="36601"/>
    <cellStyle name="Link Currency (2) 18 2" xfId="36602"/>
    <cellStyle name="Link Currency (2) 18 3" xfId="36603"/>
    <cellStyle name="Link Currency (2) 18 4" xfId="36604"/>
    <cellStyle name="Link Currency (2) 18 5" xfId="36605"/>
    <cellStyle name="Link Currency (2) 18 6" xfId="36606"/>
    <cellStyle name="Link Currency (2) 18 7" xfId="36607"/>
    <cellStyle name="Link Currency (2) 18 8" xfId="36608"/>
    <cellStyle name="Link Currency (2) 18 9" xfId="36609"/>
    <cellStyle name="Link Currency (2) 19" xfId="36610"/>
    <cellStyle name="Link Currency (2) 2" xfId="512"/>
    <cellStyle name="Link Currency (2) 2 10" xfId="6098"/>
    <cellStyle name="Link Currency (2) 2 10 2" xfId="11084"/>
    <cellStyle name="Link Currency (2) 2 10 2 2" xfId="16544"/>
    <cellStyle name="Link Currency (2) 2 10 3" xfId="16545"/>
    <cellStyle name="Link Currency (2) 2 10 4" xfId="36611"/>
    <cellStyle name="Link Currency (2) 2 10 5" xfId="36612"/>
    <cellStyle name="Link Currency (2) 2 11" xfId="6818"/>
    <cellStyle name="Link Currency (2) 2 11 2" xfId="16546"/>
    <cellStyle name="Link Currency (2) 2 12" xfId="16547"/>
    <cellStyle name="Link Currency (2) 2 13" xfId="36613"/>
    <cellStyle name="Link Currency (2) 2 14" xfId="36614"/>
    <cellStyle name="Link Currency (2) 2 2" xfId="1402"/>
    <cellStyle name="Link Currency (2) 2 2 2" xfId="7469"/>
    <cellStyle name="Link Currency (2) 2 2 2 2" xfId="16548"/>
    <cellStyle name="Link Currency (2) 2 2 3" xfId="16549"/>
    <cellStyle name="Link Currency (2) 2 2 4" xfId="36615"/>
    <cellStyle name="Link Currency (2) 2 2 5" xfId="36616"/>
    <cellStyle name="Link Currency (2) 2 3" xfId="2007"/>
    <cellStyle name="Link Currency (2) 2 3 2" xfId="7933"/>
    <cellStyle name="Link Currency (2) 2 3 2 2" xfId="16550"/>
    <cellStyle name="Link Currency (2) 2 3 3" xfId="16551"/>
    <cellStyle name="Link Currency (2) 2 3 4" xfId="36617"/>
    <cellStyle name="Link Currency (2) 2 3 5" xfId="36618"/>
    <cellStyle name="Link Currency (2) 2 4" xfId="2612"/>
    <cellStyle name="Link Currency (2) 2 4 2" xfId="8399"/>
    <cellStyle name="Link Currency (2) 2 4 2 2" xfId="16552"/>
    <cellStyle name="Link Currency (2) 2 4 3" xfId="16553"/>
    <cellStyle name="Link Currency (2) 2 4 4" xfId="36619"/>
    <cellStyle name="Link Currency (2) 2 4 5" xfId="36620"/>
    <cellStyle name="Link Currency (2) 2 5" xfId="3217"/>
    <cellStyle name="Link Currency (2) 2 5 2" xfId="8862"/>
    <cellStyle name="Link Currency (2) 2 5 2 2" xfId="16554"/>
    <cellStyle name="Link Currency (2) 2 5 3" xfId="16555"/>
    <cellStyle name="Link Currency (2) 2 5 4" xfId="36621"/>
    <cellStyle name="Link Currency (2) 2 5 5" xfId="36622"/>
    <cellStyle name="Link Currency (2) 2 6" xfId="3822"/>
    <cellStyle name="Link Currency (2) 2 6 2" xfId="9328"/>
    <cellStyle name="Link Currency (2) 2 6 2 2" xfId="16556"/>
    <cellStyle name="Link Currency (2) 2 6 3" xfId="16557"/>
    <cellStyle name="Link Currency (2) 2 6 4" xfId="36623"/>
    <cellStyle name="Link Currency (2) 2 6 5" xfId="36624"/>
    <cellStyle name="Link Currency (2) 2 7" xfId="4427"/>
    <cellStyle name="Link Currency (2) 2 7 2" xfId="9793"/>
    <cellStyle name="Link Currency (2) 2 7 2 2" xfId="16558"/>
    <cellStyle name="Link Currency (2) 2 7 3" xfId="16559"/>
    <cellStyle name="Link Currency (2) 2 7 4" xfId="36625"/>
    <cellStyle name="Link Currency (2) 2 7 5" xfId="36626"/>
    <cellStyle name="Link Currency (2) 2 8" xfId="5022"/>
    <cellStyle name="Link Currency (2) 2 8 2" xfId="10247"/>
    <cellStyle name="Link Currency (2) 2 8 2 2" xfId="16560"/>
    <cellStyle name="Link Currency (2) 2 8 3" xfId="16561"/>
    <cellStyle name="Link Currency (2) 2 8 4" xfId="36627"/>
    <cellStyle name="Link Currency (2) 2 8 5" xfId="36628"/>
    <cellStyle name="Link Currency (2) 2 9" xfId="5606"/>
    <cellStyle name="Link Currency (2) 2 9 2" xfId="10694"/>
    <cellStyle name="Link Currency (2) 2 9 2 2" xfId="16562"/>
    <cellStyle name="Link Currency (2) 2 9 3" xfId="16563"/>
    <cellStyle name="Link Currency (2) 2 9 4" xfId="36629"/>
    <cellStyle name="Link Currency (2) 2 9 5" xfId="36630"/>
    <cellStyle name="Link Currency (2) 20" xfId="36631"/>
    <cellStyle name="Link Currency (2) 21" xfId="36632"/>
    <cellStyle name="Link Currency (2) 22" xfId="36633"/>
    <cellStyle name="Link Currency (2) 23" xfId="36634"/>
    <cellStyle name="Link Currency (2) 24" xfId="36635"/>
    <cellStyle name="Link Currency (2) 25" xfId="36636"/>
    <cellStyle name="Link Currency (2) 26" xfId="36637"/>
    <cellStyle name="Link Currency (2) 27" xfId="36638"/>
    <cellStyle name="Link Currency (2) 28" xfId="36639"/>
    <cellStyle name="Link Currency (2) 3" xfId="513"/>
    <cellStyle name="Link Currency (2) 3 10" xfId="6099"/>
    <cellStyle name="Link Currency (2) 3 10 2" xfId="11085"/>
    <cellStyle name="Link Currency (2) 3 10 2 2" xfId="16564"/>
    <cellStyle name="Link Currency (2) 3 10 3" xfId="16565"/>
    <cellStyle name="Link Currency (2) 3 10 4" xfId="36640"/>
    <cellStyle name="Link Currency (2) 3 10 5" xfId="36641"/>
    <cellStyle name="Link Currency (2) 3 11" xfId="6819"/>
    <cellStyle name="Link Currency (2) 3 11 2" xfId="16566"/>
    <cellStyle name="Link Currency (2) 3 12" xfId="16567"/>
    <cellStyle name="Link Currency (2) 3 13" xfId="36642"/>
    <cellStyle name="Link Currency (2) 3 14" xfId="36643"/>
    <cellStyle name="Link Currency (2) 3 2" xfId="1403"/>
    <cellStyle name="Link Currency (2) 3 2 2" xfId="7470"/>
    <cellStyle name="Link Currency (2) 3 2 2 2" xfId="16568"/>
    <cellStyle name="Link Currency (2) 3 2 3" xfId="16569"/>
    <cellStyle name="Link Currency (2) 3 2 4" xfId="36644"/>
    <cellStyle name="Link Currency (2) 3 2 5" xfId="36645"/>
    <cellStyle name="Link Currency (2) 3 3" xfId="2008"/>
    <cellStyle name="Link Currency (2) 3 3 2" xfId="7934"/>
    <cellStyle name="Link Currency (2) 3 3 2 2" xfId="16570"/>
    <cellStyle name="Link Currency (2) 3 3 3" xfId="16571"/>
    <cellStyle name="Link Currency (2) 3 3 4" xfId="36646"/>
    <cellStyle name="Link Currency (2) 3 3 5" xfId="36647"/>
    <cellStyle name="Link Currency (2) 3 4" xfId="2613"/>
    <cellStyle name="Link Currency (2) 3 4 2" xfId="8400"/>
    <cellStyle name="Link Currency (2) 3 4 2 2" xfId="16572"/>
    <cellStyle name="Link Currency (2) 3 4 3" xfId="16573"/>
    <cellStyle name="Link Currency (2) 3 4 4" xfId="36648"/>
    <cellStyle name="Link Currency (2) 3 4 5" xfId="36649"/>
    <cellStyle name="Link Currency (2) 3 5" xfId="3218"/>
    <cellStyle name="Link Currency (2) 3 5 2" xfId="8863"/>
    <cellStyle name="Link Currency (2) 3 5 2 2" xfId="16574"/>
    <cellStyle name="Link Currency (2) 3 5 3" xfId="16575"/>
    <cellStyle name="Link Currency (2) 3 5 4" xfId="36650"/>
    <cellStyle name="Link Currency (2) 3 5 5" xfId="36651"/>
    <cellStyle name="Link Currency (2) 3 6" xfId="3823"/>
    <cellStyle name="Link Currency (2) 3 6 2" xfId="9329"/>
    <cellStyle name="Link Currency (2) 3 6 2 2" xfId="16576"/>
    <cellStyle name="Link Currency (2) 3 6 3" xfId="16577"/>
    <cellStyle name="Link Currency (2) 3 6 4" xfId="36652"/>
    <cellStyle name="Link Currency (2) 3 6 5" xfId="36653"/>
    <cellStyle name="Link Currency (2) 3 7" xfId="4428"/>
    <cellStyle name="Link Currency (2) 3 7 2" xfId="9794"/>
    <cellStyle name="Link Currency (2) 3 7 2 2" xfId="16578"/>
    <cellStyle name="Link Currency (2) 3 7 3" xfId="16579"/>
    <cellStyle name="Link Currency (2) 3 7 4" xfId="36654"/>
    <cellStyle name="Link Currency (2) 3 7 5" xfId="36655"/>
    <cellStyle name="Link Currency (2) 3 8" xfId="5023"/>
    <cellStyle name="Link Currency (2) 3 8 2" xfId="10248"/>
    <cellStyle name="Link Currency (2) 3 8 2 2" xfId="16580"/>
    <cellStyle name="Link Currency (2) 3 8 3" xfId="16581"/>
    <cellStyle name="Link Currency (2) 3 8 4" xfId="36656"/>
    <cellStyle name="Link Currency (2) 3 8 5" xfId="36657"/>
    <cellStyle name="Link Currency (2) 3 9" xfId="5607"/>
    <cellStyle name="Link Currency (2) 3 9 2" xfId="10695"/>
    <cellStyle name="Link Currency (2) 3 9 2 2" xfId="16582"/>
    <cellStyle name="Link Currency (2) 3 9 3" xfId="16583"/>
    <cellStyle name="Link Currency (2) 3 9 4" xfId="36658"/>
    <cellStyle name="Link Currency (2) 3 9 5" xfId="36659"/>
    <cellStyle name="Link Currency (2) 4" xfId="514"/>
    <cellStyle name="Link Currency (2) 4 10" xfId="6100"/>
    <cellStyle name="Link Currency (2) 4 10 2" xfId="11086"/>
    <cellStyle name="Link Currency (2) 4 10 2 2" xfId="16584"/>
    <cellStyle name="Link Currency (2) 4 10 3" xfId="16585"/>
    <cellStyle name="Link Currency (2) 4 10 4" xfId="36660"/>
    <cellStyle name="Link Currency (2) 4 10 5" xfId="36661"/>
    <cellStyle name="Link Currency (2) 4 11" xfId="6820"/>
    <cellStyle name="Link Currency (2) 4 11 2" xfId="16586"/>
    <cellStyle name="Link Currency (2) 4 12" xfId="16587"/>
    <cellStyle name="Link Currency (2) 4 13" xfId="36662"/>
    <cellStyle name="Link Currency (2) 4 14" xfId="36663"/>
    <cellStyle name="Link Currency (2) 4 2" xfId="1404"/>
    <cellStyle name="Link Currency (2) 4 2 2" xfId="7471"/>
    <cellStyle name="Link Currency (2) 4 2 2 2" xfId="16588"/>
    <cellStyle name="Link Currency (2) 4 2 3" xfId="16589"/>
    <cellStyle name="Link Currency (2) 4 2 4" xfId="36664"/>
    <cellStyle name="Link Currency (2) 4 2 5" xfId="36665"/>
    <cellStyle name="Link Currency (2) 4 3" xfId="2009"/>
    <cellStyle name="Link Currency (2) 4 3 2" xfId="7935"/>
    <cellStyle name="Link Currency (2) 4 3 2 2" xfId="16590"/>
    <cellStyle name="Link Currency (2) 4 3 3" xfId="16591"/>
    <cellStyle name="Link Currency (2) 4 3 4" xfId="36666"/>
    <cellStyle name="Link Currency (2) 4 3 5" xfId="36667"/>
    <cellStyle name="Link Currency (2) 4 4" xfId="2614"/>
    <cellStyle name="Link Currency (2) 4 4 2" xfId="8401"/>
    <cellStyle name="Link Currency (2) 4 4 2 2" xfId="16592"/>
    <cellStyle name="Link Currency (2) 4 4 3" xfId="16593"/>
    <cellStyle name="Link Currency (2) 4 4 4" xfId="36668"/>
    <cellStyle name="Link Currency (2) 4 4 5" xfId="36669"/>
    <cellStyle name="Link Currency (2) 4 5" xfId="3219"/>
    <cellStyle name="Link Currency (2) 4 5 2" xfId="8864"/>
    <cellStyle name="Link Currency (2) 4 5 2 2" xfId="16594"/>
    <cellStyle name="Link Currency (2) 4 5 3" xfId="16595"/>
    <cellStyle name="Link Currency (2) 4 5 4" xfId="36670"/>
    <cellStyle name="Link Currency (2) 4 5 5" xfId="36671"/>
    <cellStyle name="Link Currency (2) 4 6" xfId="3824"/>
    <cellStyle name="Link Currency (2) 4 6 2" xfId="9330"/>
    <cellStyle name="Link Currency (2) 4 6 2 2" xfId="16596"/>
    <cellStyle name="Link Currency (2) 4 6 3" xfId="16597"/>
    <cellStyle name="Link Currency (2) 4 6 4" xfId="36672"/>
    <cellStyle name="Link Currency (2) 4 6 5" xfId="36673"/>
    <cellStyle name="Link Currency (2) 4 7" xfId="4429"/>
    <cellStyle name="Link Currency (2) 4 7 2" xfId="9795"/>
    <cellStyle name="Link Currency (2) 4 7 2 2" xfId="16598"/>
    <cellStyle name="Link Currency (2) 4 7 3" xfId="16599"/>
    <cellStyle name="Link Currency (2) 4 7 4" xfId="36674"/>
    <cellStyle name="Link Currency (2) 4 7 5" xfId="36675"/>
    <cellStyle name="Link Currency (2) 4 8" xfId="5024"/>
    <cellStyle name="Link Currency (2) 4 8 2" xfId="10249"/>
    <cellStyle name="Link Currency (2) 4 8 2 2" xfId="16600"/>
    <cellStyle name="Link Currency (2) 4 8 3" xfId="16601"/>
    <cellStyle name="Link Currency (2) 4 8 4" xfId="36676"/>
    <cellStyle name="Link Currency (2) 4 8 5" xfId="36677"/>
    <cellStyle name="Link Currency (2) 4 9" xfId="5608"/>
    <cellStyle name="Link Currency (2) 4 9 2" xfId="10696"/>
    <cellStyle name="Link Currency (2) 4 9 2 2" xfId="16602"/>
    <cellStyle name="Link Currency (2) 4 9 3" xfId="16603"/>
    <cellStyle name="Link Currency (2) 4 9 4" xfId="36678"/>
    <cellStyle name="Link Currency (2) 4 9 5" xfId="36679"/>
    <cellStyle name="Link Currency (2) 5" xfId="515"/>
    <cellStyle name="Link Currency (2) 5 10" xfId="6101"/>
    <cellStyle name="Link Currency (2) 5 10 2" xfId="11087"/>
    <cellStyle name="Link Currency (2) 5 10 2 2" xfId="16604"/>
    <cellStyle name="Link Currency (2) 5 10 3" xfId="16605"/>
    <cellStyle name="Link Currency (2) 5 10 4" xfId="36680"/>
    <cellStyle name="Link Currency (2) 5 10 5" xfId="36681"/>
    <cellStyle name="Link Currency (2) 5 11" xfId="6821"/>
    <cellStyle name="Link Currency (2) 5 11 2" xfId="16606"/>
    <cellStyle name="Link Currency (2) 5 12" xfId="16607"/>
    <cellStyle name="Link Currency (2) 5 13" xfId="36682"/>
    <cellStyle name="Link Currency (2) 5 14" xfId="36683"/>
    <cellStyle name="Link Currency (2) 5 2" xfId="1405"/>
    <cellStyle name="Link Currency (2) 5 2 2" xfId="7472"/>
    <cellStyle name="Link Currency (2) 5 2 2 2" xfId="16608"/>
    <cellStyle name="Link Currency (2) 5 2 3" xfId="16609"/>
    <cellStyle name="Link Currency (2) 5 2 4" xfId="36684"/>
    <cellStyle name="Link Currency (2) 5 2 5" xfId="36685"/>
    <cellStyle name="Link Currency (2) 5 3" xfId="2010"/>
    <cellStyle name="Link Currency (2) 5 3 2" xfId="7936"/>
    <cellStyle name="Link Currency (2) 5 3 2 2" xfId="16610"/>
    <cellStyle name="Link Currency (2) 5 3 3" xfId="16611"/>
    <cellStyle name="Link Currency (2) 5 3 4" xfId="36686"/>
    <cellStyle name="Link Currency (2) 5 3 5" xfId="36687"/>
    <cellStyle name="Link Currency (2) 5 4" xfId="2615"/>
    <cellStyle name="Link Currency (2) 5 4 2" xfId="8402"/>
    <cellStyle name="Link Currency (2) 5 4 2 2" xfId="16612"/>
    <cellStyle name="Link Currency (2) 5 4 3" xfId="16613"/>
    <cellStyle name="Link Currency (2) 5 4 4" xfId="36688"/>
    <cellStyle name="Link Currency (2) 5 4 5" xfId="36689"/>
    <cellStyle name="Link Currency (2) 5 5" xfId="3220"/>
    <cellStyle name="Link Currency (2) 5 5 2" xfId="8865"/>
    <cellStyle name="Link Currency (2) 5 5 2 2" xfId="16614"/>
    <cellStyle name="Link Currency (2) 5 5 3" xfId="16615"/>
    <cellStyle name="Link Currency (2) 5 5 4" xfId="36690"/>
    <cellStyle name="Link Currency (2) 5 5 5" xfId="36691"/>
    <cellStyle name="Link Currency (2) 5 6" xfId="3825"/>
    <cellStyle name="Link Currency (2) 5 6 2" xfId="9331"/>
    <cellStyle name="Link Currency (2) 5 6 2 2" xfId="16616"/>
    <cellStyle name="Link Currency (2) 5 6 3" xfId="16617"/>
    <cellStyle name="Link Currency (2) 5 6 4" xfId="36692"/>
    <cellStyle name="Link Currency (2) 5 6 5" xfId="36693"/>
    <cellStyle name="Link Currency (2) 5 7" xfId="4430"/>
    <cellStyle name="Link Currency (2) 5 7 2" xfId="9796"/>
    <cellStyle name="Link Currency (2) 5 7 2 2" xfId="16618"/>
    <cellStyle name="Link Currency (2) 5 7 3" xfId="16619"/>
    <cellStyle name="Link Currency (2) 5 7 4" xfId="36694"/>
    <cellStyle name="Link Currency (2) 5 7 5" xfId="36695"/>
    <cellStyle name="Link Currency (2) 5 8" xfId="5025"/>
    <cellStyle name="Link Currency (2) 5 8 2" xfId="10250"/>
    <cellStyle name="Link Currency (2) 5 8 2 2" xfId="16620"/>
    <cellStyle name="Link Currency (2) 5 8 3" xfId="16621"/>
    <cellStyle name="Link Currency (2) 5 8 4" xfId="36696"/>
    <cellStyle name="Link Currency (2) 5 8 5" xfId="36697"/>
    <cellStyle name="Link Currency (2) 5 9" xfId="5609"/>
    <cellStyle name="Link Currency (2) 5 9 2" xfId="10697"/>
    <cellStyle name="Link Currency (2) 5 9 2 2" xfId="16622"/>
    <cellStyle name="Link Currency (2) 5 9 3" xfId="16623"/>
    <cellStyle name="Link Currency (2) 5 9 4" xfId="36698"/>
    <cellStyle name="Link Currency (2) 5 9 5" xfId="36699"/>
    <cellStyle name="Link Currency (2) 6" xfId="516"/>
    <cellStyle name="Link Currency (2) 6 10" xfId="6102"/>
    <cellStyle name="Link Currency (2) 6 10 2" xfId="11088"/>
    <cellStyle name="Link Currency (2) 6 10 2 2" xfId="16624"/>
    <cellStyle name="Link Currency (2) 6 10 3" xfId="16625"/>
    <cellStyle name="Link Currency (2) 6 10 4" xfId="36700"/>
    <cellStyle name="Link Currency (2) 6 10 5" xfId="36701"/>
    <cellStyle name="Link Currency (2) 6 11" xfId="6822"/>
    <cellStyle name="Link Currency (2) 6 11 2" xfId="16626"/>
    <cellStyle name="Link Currency (2) 6 12" xfId="16627"/>
    <cellStyle name="Link Currency (2) 6 13" xfId="36702"/>
    <cellStyle name="Link Currency (2) 6 14" xfId="36703"/>
    <cellStyle name="Link Currency (2) 6 2" xfId="1406"/>
    <cellStyle name="Link Currency (2) 6 2 2" xfId="7473"/>
    <cellStyle name="Link Currency (2) 6 2 2 2" xfId="16628"/>
    <cellStyle name="Link Currency (2) 6 2 3" xfId="16629"/>
    <cellStyle name="Link Currency (2) 6 2 4" xfId="36704"/>
    <cellStyle name="Link Currency (2) 6 2 5" xfId="36705"/>
    <cellStyle name="Link Currency (2) 6 3" xfId="2011"/>
    <cellStyle name="Link Currency (2) 6 3 2" xfId="7937"/>
    <cellStyle name="Link Currency (2) 6 3 2 2" xfId="16630"/>
    <cellStyle name="Link Currency (2) 6 3 3" xfId="16631"/>
    <cellStyle name="Link Currency (2) 6 3 4" xfId="36706"/>
    <cellStyle name="Link Currency (2) 6 3 5" xfId="36707"/>
    <cellStyle name="Link Currency (2) 6 4" xfId="2616"/>
    <cellStyle name="Link Currency (2) 6 4 2" xfId="8403"/>
    <cellStyle name="Link Currency (2) 6 4 2 2" xfId="16632"/>
    <cellStyle name="Link Currency (2) 6 4 3" xfId="16633"/>
    <cellStyle name="Link Currency (2) 6 4 4" xfId="36708"/>
    <cellStyle name="Link Currency (2) 6 4 5" xfId="36709"/>
    <cellStyle name="Link Currency (2) 6 5" xfId="3221"/>
    <cellStyle name="Link Currency (2) 6 5 2" xfId="8866"/>
    <cellStyle name="Link Currency (2) 6 5 2 2" xfId="16634"/>
    <cellStyle name="Link Currency (2) 6 5 3" xfId="16635"/>
    <cellStyle name="Link Currency (2) 6 5 4" xfId="36710"/>
    <cellStyle name="Link Currency (2) 6 5 5" xfId="36711"/>
    <cellStyle name="Link Currency (2) 6 6" xfId="3826"/>
    <cellStyle name="Link Currency (2) 6 6 2" xfId="9332"/>
    <cellStyle name="Link Currency (2) 6 6 2 2" xfId="16636"/>
    <cellStyle name="Link Currency (2) 6 6 3" xfId="16637"/>
    <cellStyle name="Link Currency (2) 6 6 4" xfId="36712"/>
    <cellStyle name="Link Currency (2) 6 6 5" xfId="36713"/>
    <cellStyle name="Link Currency (2) 6 7" xfId="4431"/>
    <cellStyle name="Link Currency (2) 6 7 2" xfId="9797"/>
    <cellStyle name="Link Currency (2) 6 7 2 2" xfId="16638"/>
    <cellStyle name="Link Currency (2) 6 7 3" xfId="16639"/>
    <cellStyle name="Link Currency (2) 6 7 4" xfId="36714"/>
    <cellStyle name="Link Currency (2) 6 7 5" xfId="36715"/>
    <cellStyle name="Link Currency (2) 6 8" xfId="5026"/>
    <cellStyle name="Link Currency (2) 6 8 2" xfId="10251"/>
    <cellStyle name="Link Currency (2) 6 8 2 2" xfId="16640"/>
    <cellStyle name="Link Currency (2) 6 8 3" xfId="16641"/>
    <cellStyle name="Link Currency (2) 6 8 4" xfId="36716"/>
    <cellStyle name="Link Currency (2) 6 8 5" xfId="36717"/>
    <cellStyle name="Link Currency (2) 6 9" xfId="5610"/>
    <cellStyle name="Link Currency (2) 6 9 2" xfId="10698"/>
    <cellStyle name="Link Currency (2) 6 9 2 2" xfId="16642"/>
    <cellStyle name="Link Currency (2) 6 9 3" xfId="16643"/>
    <cellStyle name="Link Currency (2) 6 9 4" xfId="36718"/>
    <cellStyle name="Link Currency (2) 6 9 5" xfId="36719"/>
    <cellStyle name="Link Currency (2) 7" xfId="517"/>
    <cellStyle name="Link Currency (2) 7 10" xfId="6103"/>
    <cellStyle name="Link Currency (2) 7 10 2" xfId="11089"/>
    <cellStyle name="Link Currency (2) 7 10 2 2" xfId="16644"/>
    <cellStyle name="Link Currency (2) 7 10 3" xfId="16645"/>
    <cellStyle name="Link Currency (2) 7 10 4" xfId="36720"/>
    <cellStyle name="Link Currency (2) 7 10 5" xfId="36721"/>
    <cellStyle name="Link Currency (2) 7 11" xfId="6823"/>
    <cellStyle name="Link Currency (2) 7 11 2" xfId="16646"/>
    <cellStyle name="Link Currency (2) 7 12" xfId="16647"/>
    <cellStyle name="Link Currency (2) 7 13" xfId="36722"/>
    <cellStyle name="Link Currency (2) 7 14" xfId="36723"/>
    <cellStyle name="Link Currency (2) 7 2" xfId="1407"/>
    <cellStyle name="Link Currency (2) 7 2 2" xfId="7474"/>
    <cellStyle name="Link Currency (2) 7 2 2 2" xfId="16648"/>
    <cellStyle name="Link Currency (2) 7 2 3" xfId="16649"/>
    <cellStyle name="Link Currency (2) 7 2 4" xfId="36724"/>
    <cellStyle name="Link Currency (2) 7 2 5" xfId="36725"/>
    <cellStyle name="Link Currency (2) 7 3" xfId="2012"/>
    <cellStyle name="Link Currency (2) 7 3 2" xfId="7938"/>
    <cellStyle name="Link Currency (2) 7 3 2 2" xfId="16650"/>
    <cellStyle name="Link Currency (2) 7 3 3" xfId="16651"/>
    <cellStyle name="Link Currency (2) 7 3 4" xfId="36726"/>
    <cellStyle name="Link Currency (2) 7 3 5" xfId="36727"/>
    <cellStyle name="Link Currency (2) 7 4" xfId="2617"/>
    <cellStyle name="Link Currency (2) 7 4 2" xfId="8404"/>
    <cellStyle name="Link Currency (2) 7 4 2 2" xfId="16652"/>
    <cellStyle name="Link Currency (2) 7 4 3" xfId="16653"/>
    <cellStyle name="Link Currency (2) 7 4 4" xfId="36728"/>
    <cellStyle name="Link Currency (2) 7 4 5" xfId="36729"/>
    <cellStyle name="Link Currency (2) 7 5" xfId="3222"/>
    <cellStyle name="Link Currency (2) 7 5 2" xfId="8867"/>
    <cellStyle name="Link Currency (2) 7 5 2 2" xfId="16654"/>
    <cellStyle name="Link Currency (2) 7 5 3" xfId="16655"/>
    <cellStyle name="Link Currency (2) 7 5 4" xfId="36730"/>
    <cellStyle name="Link Currency (2) 7 5 5" xfId="36731"/>
    <cellStyle name="Link Currency (2) 7 6" xfId="3827"/>
    <cellStyle name="Link Currency (2) 7 6 2" xfId="9333"/>
    <cellStyle name="Link Currency (2) 7 6 2 2" xfId="16656"/>
    <cellStyle name="Link Currency (2) 7 6 3" xfId="16657"/>
    <cellStyle name="Link Currency (2) 7 6 4" xfId="36732"/>
    <cellStyle name="Link Currency (2) 7 6 5" xfId="36733"/>
    <cellStyle name="Link Currency (2) 7 7" xfId="4432"/>
    <cellStyle name="Link Currency (2) 7 7 2" xfId="9798"/>
    <cellStyle name="Link Currency (2) 7 7 2 2" xfId="16658"/>
    <cellStyle name="Link Currency (2) 7 7 3" xfId="16659"/>
    <cellStyle name="Link Currency (2) 7 7 4" xfId="36734"/>
    <cellStyle name="Link Currency (2) 7 7 5" xfId="36735"/>
    <cellStyle name="Link Currency (2) 7 8" xfId="5027"/>
    <cellStyle name="Link Currency (2) 7 8 2" xfId="10252"/>
    <cellStyle name="Link Currency (2) 7 8 2 2" xfId="16660"/>
    <cellStyle name="Link Currency (2) 7 8 3" xfId="16661"/>
    <cellStyle name="Link Currency (2) 7 8 4" xfId="36736"/>
    <cellStyle name="Link Currency (2) 7 8 5" xfId="36737"/>
    <cellStyle name="Link Currency (2) 7 9" xfId="5611"/>
    <cellStyle name="Link Currency (2) 7 9 2" xfId="10699"/>
    <cellStyle name="Link Currency (2) 7 9 2 2" xfId="16662"/>
    <cellStyle name="Link Currency (2) 7 9 3" xfId="16663"/>
    <cellStyle name="Link Currency (2) 7 9 4" xfId="36738"/>
    <cellStyle name="Link Currency (2) 7 9 5" xfId="36739"/>
    <cellStyle name="Link Currency (2) 8" xfId="518"/>
    <cellStyle name="Link Currency (2) 8 10" xfId="6104"/>
    <cellStyle name="Link Currency (2) 8 10 2" xfId="11090"/>
    <cellStyle name="Link Currency (2) 8 10 2 2" xfId="16664"/>
    <cellStyle name="Link Currency (2) 8 10 3" xfId="16665"/>
    <cellStyle name="Link Currency (2) 8 10 4" xfId="36740"/>
    <cellStyle name="Link Currency (2) 8 10 5" xfId="36741"/>
    <cellStyle name="Link Currency (2) 8 11" xfId="6824"/>
    <cellStyle name="Link Currency (2) 8 11 2" xfId="16666"/>
    <cellStyle name="Link Currency (2) 8 12" xfId="16667"/>
    <cellStyle name="Link Currency (2) 8 13" xfId="36742"/>
    <cellStyle name="Link Currency (2) 8 14" xfId="36743"/>
    <cellStyle name="Link Currency (2) 8 2" xfId="1408"/>
    <cellStyle name="Link Currency (2) 8 2 2" xfId="7475"/>
    <cellStyle name="Link Currency (2) 8 2 2 2" xfId="16668"/>
    <cellStyle name="Link Currency (2) 8 2 3" xfId="16669"/>
    <cellStyle name="Link Currency (2) 8 2 4" xfId="36744"/>
    <cellStyle name="Link Currency (2) 8 2 5" xfId="36745"/>
    <cellStyle name="Link Currency (2) 8 3" xfId="2013"/>
    <cellStyle name="Link Currency (2) 8 3 2" xfId="7939"/>
    <cellStyle name="Link Currency (2) 8 3 2 2" xfId="16670"/>
    <cellStyle name="Link Currency (2) 8 3 3" xfId="16671"/>
    <cellStyle name="Link Currency (2) 8 3 4" xfId="36746"/>
    <cellStyle name="Link Currency (2) 8 3 5" xfId="36747"/>
    <cellStyle name="Link Currency (2) 8 4" xfId="2618"/>
    <cellStyle name="Link Currency (2) 8 4 2" xfId="8405"/>
    <cellStyle name="Link Currency (2) 8 4 2 2" xfId="16672"/>
    <cellStyle name="Link Currency (2) 8 4 3" xfId="16673"/>
    <cellStyle name="Link Currency (2) 8 4 4" xfId="36748"/>
    <cellStyle name="Link Currency (2) 8 4 5" xfId="36749"/>
    <cellStyle name="Link Currency (2) 8 5" xfId="3223"/>
    <cellStyle name="Link Currency (2) 8 5 2" xfId="8868"/>
    <cellStyle name="Link Currency (2) 8 5 2 2" xfId="16674"/>
    <cellStyle name="Link Currency (2) 8 5 3" xfId="16675"/>
    <cellStyle name="Link Currency (2) 8 5 4" xfId="36750"/>
    <cellStyle name="Link Currency (2) 8 5 5" xfId="36751"/>
    <cellStyle name="Link Currency (2) 8 6" xfId="3828"/>
    <cellStyle name="Link Currency (2) 8 6 2" xfId="9334"/>
    <cellStyle name="Link Currency (2) 8 6 2 2" xfId="16676"/>
    <cellStyle name="Link Currency (2) 8 6 3" xfId="16677"/>
    <cellStyle name="Link Currency (2) 8 6 4" xfId="36752"/>
    <cellStyle name="Link Currency (2) 8 6 5" xfId="36753"/>
    <cellStyle name="Link Currency (2) 8 7" xfId="4433"/>
    <cellStyle name="Link Currency (2) 8 7 2" xfId="9799"/>
    <cellStyle name="Link Currency (2) 8 7 2 2" xfId="16678"/>
    <cellStyle name="Link Currency (2) 8 7 3" xfId="16679"/>
    <cellStyle name="Link Currency (2) 8 7 4" xfId="36754"/>
    <cellStyle name="Link Currency (2) 8 7 5" xfId="36755"/>
    <cellStyle name="Link Currency (2) 8 8" xfId="5028"/>
    <cellStyle name="Link Currency (2) 8 8 2" xfId="10253"/>
    <cellStyle name="Link Currency (2) 8 8 2 2" xfId="16680"/>
    <cellStyle name="Link Currency (2) 8 8 3" xfId="16681"/>
    <cellStyle name="Link Currency (2) 8 8 4" xfId="36756"/>
    <cellStyle name="Link Currency (2) 8 8 5" xfId="36757"/>
    <cellStyle name="Link Currency (2) 8 9" xfId="5612"/>
    <cellStyle name="Link Currency (2) 8 9 2" xfId="10700"/>
    <cellStyle name="Link Currency (2) 8 9 2 2" xfId="16682"/>
    <cellStyle name="Link Currency (2) 8 9 3" xfId="16683"/>
    <cellStyle name="Link Currency (2) 8 9 4" xfId="36758"/>
    <cellStyle name="Link Currency (2) 8 9 5" xfId="36759"/>
    <cellStyle name="Link Currency (2) 9" xfId="519"/>
    <cellStyle name="Link Currency (2) 9 10" xfId="6105"/>
    <cellStyle name="Link Currency (2) 9 10 2" xfId="11091"/>
    <cellStyle name="Link Currency (2) 9 10 2 2" xfId="16684"/>
    <cellStyle name="Link Currency (2) 9 10 3" xfId="16685"/>
    <cellStyle name="Link Currency (2) 9 10 4" xfId="36760"/>
    <cellStyle name="Link Currency (2) 9 10 5" xfId="36761"/>
    <cellStyle name="Link Currency (2) 9 11" xfId="6825"/>
    <cellStyle name="Link Currency (2) 9 11 2" xfId="16686"/>
    <cellStyle name="Link Currency (2) 9 12" xfId="16687"/>
    <cellStyle name="Link Currency (2) 9 13" xfId="36762"/>
    <cellStyle name="Link Currency (2) 9 14" xfId="36763"/>
    <cellStyle name="Link Currency (2) 9 2" xfId="1409"/>
    <cellStyle name="Link Currency (2) 9 2 2" xfId="7476"/>
    <cellStyle name="Link Currency (2) 9 2 2 2" xfId="16688"/>
    <cellStyle name="Link Currency (2) 9 2 3" xfId="16689"/>
    <cellStyle name="Link Currency (2) 9 2 4" xfId="36764"/>
    <cellStyle name="Link Currency (2) 9 2 5" xfId="36765"/>
    <cellStyle name="Link Currency (2) 9 3" xfId="2014"/>
    <cellStyle name="Link Currency (2) 9 3 2" xfId="7940"/>
    <cellStyle name="Link Currency (2) 9 3 2 2" xfId="16690"/>
    <cellStyle name="Link Currency (2) 9 3 3" xfId="16691"/>
    <cellStyle name="Link Currency (2) 9 3 4" xfId="36766"/>
    <cellStyle name="Link Currency (2) 9 3 5" xfId="36767"/>
    <cellStyle name="Link Currency (2) 9 4" xfId="2619"/>
    <cellStyle name="Link Currency (2) 9 4 2" xfId="8406"/>
    <cellStyle name="Link Currency (2) 9 4 2 2" xfId="16692"/>
    <cellStyle name="Link Currency (2) 9 4 3" xfId="16693"/>
    <cellStyle name="Link Currency (2) 9 4 4" xfId="36768"/>
    <cellStyle name="Link Currency (2) 9 4 5" xfId="36769"/>
    <cellStyle name="Link Currency (2) 9 5" xfId="3224"/>
    <cellStyle name="Link Currency (2) 9 5 2" xfId="8869"/>
    <cellStyle name="Link Currency (2) 9 5 2 2" xfId="16694"/>
    <cellStyle name="Link Currency (2) 9 5 3" xfId="16695"/>
    <cellStyle name="Link Currency (2) 9 5 4" xfId="36770"/>
    <cellStyle name="Link Currency (2) 9 5 5" xfId="36771"/>
    <cellStyle name="Link Currency (2) 9 6" xfId="3829"/>
    <cellStyle name="Link Currency (2) 9 6 2" xfId="9335"/>
    <cellStyle name="Link Currency (2) 9 6 2 2" xfId="16696"/>
    <cellStyle name="Link Currency (2) 9 6 3" xfId="16697"/>
    <cellStyle name="Link Currency (2) 9 6 4" xfId="36772"/>
    <cellStyle name="Link Currency (2) 9 6 5" xfId="36773"/>
    <cellStyle name="Link Currency (2) 9 7" xfId="4434"/>
    <cellStyle name="Link Currency (2) 9 7 2" xfId="9800"/>
    <cellStyle name="Link Currency (2) 9 7 2 2" xfId="16698"/>
    <cellStyle name="Link Currency (2) 9 7 3" xfId="16699"/>
    <cellStyle name="Link Currency (2) 9 7 4" xfId="36774"/>
    <cellStyle name="Link Currency (2) 9 7 5" xfId="36775"/>
    <cellStyle name="Link Currency (2) 9 8" xfId="5029"/>
    <cellStyle name="Link Currency (2) 9 8 2" xfId="10254"/>
    <cellStyle name="Link Currency (2) 9 8 2 2" xfId="16700"/>
    <cellStyle name="Link Currency (2) 9 8 3" xfId="16701"/>
    <cellStyle name="Link Currency (2) 9 8 4" xfId="36776"/>
    <cellStyle name="Link Currency (2) 9 8 5" xfId="36777"/>
    <cellStyle name="Link Currency (2) 9 9" xfId="5613"/>
    <cellStyle name="Link Currency (2) 9 9 2" xfId="10701"/>
    <cellStyle name="Link Currency (2) 9 9 2 2" xfId="16702"/>
    <cellStyle name="Link Currency (2) 9 9 3" xfId="16703"/>
    <cellStyle name="Link Currency (2) 9 9 4" xfId="36778"/>
    <cellStyle name="Link Currency (2) 9 9 5" xfId="36779"/>
    <cellStyle name="Link Currency (2)_33" xfId="520"/>
    <cellStyle name="Link Units (0)" xfId="521"/>
    <cellStyle name="Link Units (0) 10" xfId="522"/>
    <cellStyle name="Link Units (0) 10 10" xfId="6106"/>
    <cellStyle name="Link Units (0) 10 10 2" xfId="11092"/>
    <cellStyle name="Link Units (0) 10 10 2 2" xfId="16704"/>
    <cellStyle name="Link Units (0) 10 10 3" xfId="16705"/>
    <cellStyle name="Link Units (0) 10 10 4" xfId="36780"/>
    <cellStyle name="Link Units (0) 10 10 5" xfId="36781"/>
    <cellStyle name="Link Units (0) 10 11" xfId="6827"/>
    <cellStyle name="Link Units (0) 10 11 2" xfId="16706"/>
    <cellStyle name="Link Units (0) 10 12" xfId="16707"/>
    <cellStyle name="Link Units (0) 10 13" xfId="36782"/>
    <cellStyle name="Link Units (0) 10 14" xfId="36783"/>
    <cellStyle name="Link Units (0) 10 2" xfId="1411"/>
    <cellStyle name="Link Units (0) 10 2 2" xfId="7478"/>
    <cellStyle name="Link Units (0) 10 2 2 2" xfId="16708"/>
    <cellStyle name="Link Units (0) 10 2 3" xfId="16709"/>
    <cellStyle name="Link Units (0) 10 2 4" xfId="36784"/>
    <cellStyle name="Link Units (0) 10 2 5" xfId="36785"/>
    <cellStyle name="Link Units (0) 10 3" xfId="2016"/>
    <cellStyle name="Link Units (0) 10 3 2" xfId="7942"/>
    <cellStyle name="Link Units (0) 10 3 2 2" xfId="16710"/>
    <cellStyle name="Link Units (0) 10 3 3" xfId="16711"/>
    <cellStyle name="Link Units (0) 10 3 4" xfId="36786"/>
    <cellStyle name="Link Units (0) 10 3 5" xfId="36787"/>
    <cellStyle name="Link Units (0) 10 4" xfId="2621"/>
    <cellStyle name="Link Units (0) 10 4 2" xfId="8408"/>
    <cellStyle name="Link Units (0) 10 4 2 2" xfId="16712"/>
    <cellStyle name="Link Units (0) 10 4 3" xfId="16713"/>
    <cellStyle name="Link Units (0) 10 4 4" xfId="36788"/>
    <cellStyle name="Link Units (0) 10 4 5" xfId="36789"/>
    <cellStyle name="Link Units (0) 10 5" xfId="3226"/>
    <cellStyle name="Link Units (0) 10 5 2" xfId="8871"/>
    <cellStyle name="Link Units (0) 10 5 2 2" xfId="16714"/>
    <cellStyle name="Link Units (0) 10 5 3" xfId="16715"/>
    <cellStyle name="Link Units (0) 10 5 4" xfId="36790"/>
    <cellStyle name="Link Units (0) 10 5 5" xfId="36791"/>
    <cellStyle name="Link Units (0) 10 6" xfId="3831"/>
    <cellStyle name="Link Units (0) 10 6 2" xfId="9337"/>
    <cellStyle name="Link Units (0) 10 6 2 2" xfId="16716"/>
    <cellStyle name="Link Units (0) 10 6 3" xfId="16717"/>
    <cellStyle name="Link Units (0) 10 6 4" xfId="36792"/>
    <cellStyle name="Link Units (0) 10 6 5" xfId="36793"/>
    <cellStyle name="Link Units (0) 10 7" xfId="4436"/>
    <cellStyle name="Link Units (0) 10 7 2" xfId="9802"/>
    <cellStyle name="Link Units (0) 10 7 2 2" xfId="16718"/>
    <cellStyle name="Link Units (0) 10 7 3" xfId="16719"/>
    <cellStyle name="Link Units (0) 10 7 4" xfId="36794"/>
    <cellStyle name="Link Units (0) 10 7 5" xfId="36795"/>
    <cellStyle name="Link Units (0) 10 8" xfId="5031"/>
    <cellStyle name="Link Units (0) 10 8 2" xfId="10256"/>
    <cellStyle name="Link Units (0) 10 8 2 2" xfId="16720"/>
    <cellStyle name="Link Units (0) 10 8 3" xfId="16721"/>
    <cellStyle name="Link Units (0) 10 8 4" xfId="36796"/>
    <cellStyle name="Link Units (0) 10 8 5" xfId="36797"/>
    <cellStyle name="Link Units (0) 10 9" xfId="5615"/>
    <cellStyle name="Link Units (0) 10 9 2" xfId="10703"/>
    <cellStyle name="Link Units (0) 10 9 2 2" xfId="16722"/>
    <cellStyle name="Link Units (0) 10 9 3" xfId="16723"/>
    <cellStyle name="Link Units (0) 10 9 4" xfId="36798"/>
    <cellStyle name="Link Units (0) 10 9 5" xfId="36799"/>
    <cellStyle name="Link Units (0) 11" xfId="523"/>
    <cellStyle name="Link Units (0) 11 10" xfId="6107"/>
    <cellStyle name="Link Units (0) 11 10 2" xfId="11093"/>
    <cellStyle name="Link Units (0) 11 10 2 2" xfId="16724"/>
    <cellStyle name="Link Units (0) 11 10 3" xfId="16725"/>
    <cellStyle name="Link Units (0) 11 10 4" xfId="36800"/>
    <cellStyle name="Link Units (0) 11 10 5" xfId="36801"/>
    <cellStyle name="Link Units (0) 11 11" xfId="6828"/>
    <cellStyle name="Link Units (0) 11 11 2" xfId="16726"/>
    <cellStyle name="Link Units (0) 11 12" xfId="16727"/>
    <cellStyle name="Link Units (0) 11 13" xfId="36802"/>
    <cellStyle name="Link Units (0) 11 14" xfId="36803"/>
    <cellStyle name="Link Units (0) 11 2" xfId="1412"/>
    <cellStyle name="Link Units (0) 11 2 2" xfId="7479"/>
    <cellStyle name="Link Units (0) 11 2 2 2" xfId="16728"/>
    <cellStyle name="Link Units (0) 11 2 3" xfId="16729"/>
    <cellStyle name="Link Units (0) 11 2 4" xfId="36804"/>
    <cellStyle name="Link Units (0) 11 2 5" xfId="36805"/>
    <cellStyle name="Link Units (0) 11 3" xfId="2017"/>
    <cellStyle name="Link Units (0) 11 3 2" xfId="7943"/>
    <cellStyle name="Link Units (0) 11 3 2 2" xfId="16730"/>
    <cellStyle name="Link Units (0) 11 3 3" xfId="16731"/>
    <cellStyle name="Link Units (0) 11 3 4" xfId="36806"/>
    <cellStyle name="Link Units (0) 11 3 5" xfId="36807"/>
    <cellStyle name="Link Units (0) 11 4" xfId="2622"/>
    <cellStyle name="Link Units (0) 11 4 2" xfId="8409"/>
    <cellStyle name="Link Units (0) 11 4 2 2" xfId="16732"/>
    <cellStyle name="Link Units (0) 11 4 3" xfId="16733"/>
    <cellStyle name="Link Units (0) 11 4 4" xfId="36808"/>
    <cellStyle name="Link Units (0) 11 4 5" xfId="36809"/>
    <cellStyle name="Link Units (0) 11 5" xfId="3227"/>
    <cellStyle name="Link Units (0) 11 5 2" xfId="8872"/>
    <cellStyle name="Link Units (0) 11 5 2 2" xfId="16734"/>
    <cellStyle name="Link Units (0) 11 5 3" xfId="16735"/>
    <cellStyle name="Link Units (0) 11 5 4" xfId="36810"/>
    <cellStyle name="Link Units (0) 11 5 5" xfId="36811"/>
    <cellStyle name="Link Units (0) 11 6" xfId="3832"/>
    <cellStyle name="Link Units (0) 11 6 2" xfId="9338"/>
    <cellStyle name="Link Units (0) 11 6 2 2" xfId="16736"/>
    <cellStyle name="Link Units (0) 11 6 3" xfId="16737"/>
    <cellStyle name="Link Units (0) 11 6 4" xfId="36812"/>
    <cellStyle name="Link Units (0) 11 6 5" xfId="36813"/>
    <cellStyle name="Link Units (0) 11 7" xfId="4437"/>
    <cellStyle name="Link Units (0) 11 7 2" xfId="9803"/>
    <cellStyle name="Link Units (0) 11 7 2 2" xfId="16738"/>
    <cellStyle name="Link Units (0) 11 7 3" xfId="16739"/>
    <cellStyle name="Link Units (0) 11 7 4" xfId="36814"/>
    <cellStyle name="Link Units (0) 11 7 5" xfId="36815"/>
    <cellStyle name="Link Units (0) 11 8" xfId="5032"/>
    <cellStyle name="Link Units (0) 11 8 2" xfId="10257"/>
    <cellStyle name="Link Units (0) 11 8 2 2" xfId="16740"/>
    <cellStyle name="Link Units (0) 11 8 3" xfId="16741"/>
    <cellStyle name="Link Units (0) 11 8 4" xfId="36816"/>
    <cellStyle name="Link Units (0) 11 8 5" xfId="36817"/>
    <cellStyle name="Link Units (0) 11 9" xfId="5616"/>
    <cellStyle name="Link Units (0) 11 9 2" xfId="10704"/>
    <cellStyle name="Link Units (0) 11 9 2 2" xfId="16742"/>
    <cellStyle name="Link Units (0) 11 9 3" xfId="16743"/>
    <cellStyle name="Link Units (0) 11 9 4" xfId="36818"/>
    <cellStyle name="Link Units (0) 11 9 5" xfId="36819"/>
    <cellStyle name="Link Units (0) 12" xfId="524"/>
    <cellStyle name="Link Units (0) 12 10" xfId="6108"/>
    <cellStyle name="Link Units (0) 12 10 2" xfId="11094"/>
    <cellStyle name="Link Units (0) 12 10 2 2" xfId="16744"/>
    <cellStyle name="Link Units (0) 12 10 3" xfId="16745"/>
    <cellStyle name="Link Units (0) 12 10 4" xfId="36820"/>
    <cellStyle name="Link Units (0) 12 10 5" xfId="36821"/>
    <cellStyle name="Link Units (0) 12 11" xfId="6829"/>
    <cellStyle name="Link Units (0) 12 11 2" xfId="16746"/>
    <cellStyle name="Link Units (0) 12 12" xfId="16747"/>
    <cellStyle name="Link Units (0) 12 13" xfId="36822"/>
    <cellStyle name="Link Units (0) 12 14" xfId="36823"/>
    <cellStyle name="Link Units (0) 12 2" xfId="1413"/>
    <cellStyle name="Link Units (0) 12 2 2" xfId="7480"/>
    <cellStyle name="Link Units (0) 12 2 2 2" xfId="16748"/>
    <cellStyle name="Link Units (0) 12 2 3" xfId="16749"/>
    <cellStyle name="Link Units (0) 12 2 4" xfId="36824"/>
    <cellStyle name="Link Units (0) 12 2 5" xfId="36825"/>
    <cellStyle name="Link Units (0) 12 3" xfId="2018"/>
    <cellStyle name="Link Units (0) 12 3 2" xfId="7944"/>
    <cellStyle name="Link Units (0) 12 3 2 2" xfId="16750"/>
    <cellStyle name="Link Units (0) 12 3 3" xfId="16751"/>
    <cellStyle name="Link Units (0) 12 3 4" xfId="36826"/>
    <cellStyle name="Link Units (0) 12 3 5" xfId="36827"/>
    <cellStyle name="Link Units (0) 12 4" xfId="2623"/>
    <cellStyle name="Link Units (0) 12 4 2" xfId="8410"/>
    <cellStyle name="Link Units (0) 12 4 2 2" xfId="16752"/>
    <cellStyle name="Link Units (0) 12 4 3" xfId="16753"/>
    <cellStyle name="Link Units (0) 12 4 4" xfId="36828"/>
    <cellStyle name="Link Units (0) 12 4 5" xfId="36829"/>
    <cellStyle name="Link Units (0) 12 5" xfId="3228"/>
    <cellStyle name="Link Units (0) 12 5 2" xfId="8873"/>
    <cellStyle name="Link Units (0) 12 5 2 2" xfId="16754"/>
    <cellStyle name="Link Units (0) 12 5 3" xfId="16755"/>
    <cellStyle name="Link Units (0) 12 5 4" xfId="36830"/>
    <cellStyle name="Link Units (0) 12 5 5" xfId="36831"/>
    <cellStyle name="Link Units (0) 12 6" xfId="3833"/>
    <cellStyle name="Link Units (0) 12 6 2" xfId="9339"/>
    <cellStyle name="Link Units (0) 12 6 2 2" xfId="16756"/>
    <cellStyle name="Link Units (0) 12 6 3" xfId="16757"/>
    <cellStyle name="Link Units (0) 12 6 4" xfId="36832"/>
    <cellStyle name="Link Units (0) 12 6 5" xfId="36833"/>
    <cellStyle name="Link Units (0) 12 7" xfId="4438"/>
    <cellStyle name="Link Units (0) 12 7 2" xfId="9804"/>
    <cellStyle name="Link Units (0) 12 7 2 2" xfId="16758"/>
    <cellStyle name="Link Units (0) 12 7 3" xfId="16759"/>
    <cellStyle name="Link Units (0) 12 7 4" xfId="36834"/>
    <cellStyle name="Link Units (0) 12 7 5" xfId="36835"/>
    <cellStyle name="Link Units (0) 12 8" xfId="5033"/>
    <cellStyle name="Link Units (0) 12 8 2" xfId="10258"/>
    <cellStyle name="Link Units (0) 12 8 2 2" xfId="16760"/>
    <cellStyle name="Link Units (0) 12 8 3" xfId="16761"/>
    <cellStyle name="Link Units (0) 12 8 4" xfId="36836"/>
    <cellStyle name="Link Units (0) 12 8 5" xfId="36837"/>
    <cellStyle name="Link Units (0) 12 9" xfId="5617"/>
    <cellStyle name="Link Units (0) 12 9 2" xfId="10705"/>
    <cellStyle name="Link Units (0) 12 9 2 2" xfId="16762"/>
    <cellStyle name="Link Units (0) 12 9 3" xfId="16763"/>
    <cellStyle name="Link Units (0) 12 9 4" xfId="36838"/>
    <cellStyle name="Link Units (0) 12 9 5" xfId="36839"/>
    <cellStyle name="Link Units (0) 13" xfId="525"/>
    <cellStyle name="Link Units (0) 13 10" xfId="6109"/>
    <cellStyle name="Link Units (0) 13 10 2" xfId="11095"/>
    <cellStyle name="Link Units (0) 13 10 2 2" xfId="16764"/>
    <cellStyle name="Link Units (0) 13 10 3" xfId="16765"/>
    <cellStyle name="Link Units (0) 13 10 4" xfId="36840"/>
    <cellStyle name="Link Units (0) 13 10 5" xfId="36841"/>
    <cellStyle name="Link Units (0) 13 11" xfId="6830"/>
    <cellStyle name="Link Units (0) 13 11 2" xfId="16766"/>
    <cellStyle name="Link Units (0) 13 12" xfId="16767"/>
    <cellStyle name="Link Units (0) 13 13" xfId="36842"/>
    <cellStyle name="Link Units (0) 13 14" xfId="36843"/>
    <cellStyle name="Link Units (0) 13 2" xfId="1414"/>
    <cellStyle name="Link Units (0) 13 2 2" xfId="7481"/>
    <cellStyle name="Link Units (0) 13 2 2 2" xfId="16768"/>
    <cellStyle name="Link Units (0) 13 2 3" xfId="16769"/>
    <cellStyle name="Link Units (0) 13 2 4" xfId="36844"/>
    <cellStyle name="Link Units (0) 13 2 5" xfId="36845"/>
    <cellStyle name="Link Units (0) 13 3" xfId="2019"/>
    <cellStyle name="Link Units (0) 13 3 2" xfId="7945"/>
    <cellStyle name="Link Units (0) 13 3 2 2" xfId="16770"/>
    <cellStyle name="Link Units (0) 13 3 3" xfId="16771"/>
    <cellStyle name="Link Units (0) 13 3 4" xfId="36846"/>
    <cellStyle name="Link Units (0) 13 3 5" xfId="36847"/>
    <cellStyle name="Link Units (0) 13 4" xfId="2624"/>
    <cellStyle name="Link Units (0) 13 4 2" xfId="8411"/>
    <cellStyle name="Link Units (0) 13 4 2 2" xfId="16772"/>
    <cellStyle name="Link Units (0) 13 4 3" xfId="16773"/>
    <cellStyle name="Link Units (0) 13 4 4" xfId="36848"/>
    <cellStyle name="Link Units (0) 13 4 5" xfId="36849"/>
    <cellStyle name="Link Units (0) 13 5" xfId="3229"/>
    <cellStyle name="Link Units (0) 13 5 2" xfId="8874"/>
    <cellStyle name="Link Units (0) 13 5 2 2" xfId="16774"/>
    <cellStyle name="Link Units (0) 13 5 3" xfId="16775"/>
    <cellStyle name="Link Units (0) 13 5 4" xfId="36850"/>
    <cellStyle name="Link Units (0) 13 5 5" xfId="36851"/>
    <cellStyle name="Link Units (0) 13 6" xfId="3834"/>
    <cellStyle name="Link Units (0) 13 6 2" xfId="9340"/>
    <cellStyle name="Link Units (0) 13 6 2 2" xfId="16776"/>
    <cellStyle name="Link Units (0) 13 6 3" xfId="16777"/>
    <cellStyle name="Link Units (0) 13 6 4" xfId="36852"/>
    <cellStyle name="Link Units (0) 13 6 5" xfId="36853"/>
    <cellStyle name="Link Units (0) 13 7" xfId="4439"/>
    <cellStyle name="Link Units (0) 13 7 2" xfId="9805"/>
    <cellStyle name="Link Units (0) 13 7 2 2" xfId="16778"/>
    <cellStyle name="Link Units (0) 13 7 3" xfId="16779"/>
    <cellStyle name="Link Units (0) 13 7 4" xfId="36854"/>
    <cellStyle name="Link Units (0) 13 7 5" xfId="36855"/>
    <cellStyle name="Link Units (0) 13 8" xfId="5034"/>
    <cellStyle name="Link Units (0) 13 8 2" xfId="10259"/>
    <cellStyle name="Link Units (0) 13 8 2 2" xfId="16780"/>
    <cellStyle name="Link Units (0) 13 8 3" xfId="16781"/>
    <cellStyle name="Link Units (0) 13 8 4" xfId="36856"/>
    <cellStyle name="Link Units (0) 13 8 5" xfId="36857"/>
    <cellStyle name="Link Units (0) 13 9" xfId="5618"/>
    <cellStyle name="Link Units (0) 13 9 2" xfId="10706"/>
    <cellStyle name="Link Units (0) 13 9 2 2" xfId="16782"/>
    <cellStyle name="Link Units (0) 13 9 3" xfId="16783"/>
    <cellStyle name="Link Units (0) 13 9 4" xfId="36858"/>
    <cellStyle name="Link Units (0) 13 9 5" xfId="36859"/>
    <cellStyle name="Link Units (0) 14" xfId="526"/>
    <cellStyle name="Link Units (0) 14 10" xfId="6110"/>
    <cellStyle name="Link Units (0) 14 10 2" xfId="11096"/>
    <cellStyle name="Link Units (0) 14 10 2 2" xfId="16784"/>
    <cellStyle name="Link Units (0) 14 10 3" xfId="16785"/>
    <cellStyle name="Link Units (0) 14 10 4" xfId="36860"/>
    <cellStyle name="Link Units (0) 14 10 5" xfId="36861"/>
    <cellStyle name="Link Units (0) 14 11" xfId="6831"/>
    <cellStyle name="Link Units (0) 14 11 2" xfId="16786"/>
    <cellStyle name="Link Units (0) 14 12" xfId="16787"/>
    <cellStyle name="Link Units (0) 14 13" xfId="36862"/>
    <cellStyle name="Link Units (0) 14 14" xfId="36863"/>
    <cellStyle name="Link Units (0) 14 2" xfId="1415"/>
    <cellStyle name="Link Units (0) 14 2 2" xfId="7482"/>
    <cellStyle name="Link Units (0) 14 2 2 2" xfId="16788"/>
    <cellStyle name="Link Units (0) 14 2 3" xfId="16789"/>
    <cellStyle name="Link Units (0) 14 2 4" xfId="36864"/>
    <cellStyle name="Link Units (0) 14 2 5" xfId="36865"/>
    <cellStyle name="Link Units (0) 14 3" xfId="2020"/>
    <cellStyle name="Link Units (0) 14 3 2" xfId="7946"/>
    <cellStyle name="Link Units (0) 14 3 2 2" xfId="16790"/>
    <cellStyle name="Link Units (0) 14 3 3" xfId="16791"/>
    <cellStyle name="Link Units (0) 14 3 4" xfId="36866"/>
    <cellStyle name="Link Units (0) 14 3 5" xfId="36867"/>
    <cellStyle name="Link Units (0) 14 4" xfId="2625"/>
    <cellStyle name="Link Units (0) 14 4 2" xfId="8412"/>
    <cellStyle name="Link Units (0) 14 4 2 2" xfId="16792"/>
    <cellStyle name="Link Units (0) 14 4 3" xfId="16793"/>
    <cellStyle name="Link Units (0) 14 4 4" xfId="36868"/>
    <cellStyle name="Link Units (0) 14 4 5" xfId="36869"/>
    <cellStyle name="Link Units (0) 14 5" xfId="3230"/>
    <cellStyle name="Link Units (0) 14 5 2" xfId="8875"/>
    <cellStyle name="Link Units (0) 14 5 2 2" xfId="16794"/>
    <cellStyle name="Link Units (0) 14 5 3" xfId="16795"/>
    <cellStyle name="Link Units (0) 14 5 4" xfId="36870"/>
    <cellStyle name="Link Units (0) 14 5 5" xfId="36871"/>
    <cellStyle name="Link Units (0) 14 6" xfId="3835"/>
    <cellStyle name="Link Units (0) 14 6 2" xfId="9341"/>
    <cellStyle name="Link Units (0) 14 6 2 2" xfId="16796"/>
    <cellStyle name="Link Units (0) 14 6 3" xfId="16797"/>
    <cellStyle name="Link Units (0) 14 6 4" xfId="36872"/>
    <cellStyle name="Link Units (0) 14 6 5" xfId="36873"/>
    <cellStyle name="Link Units (0) 14 7" xfId="4440"/>
    <cellStyle name="Link Units (0) 14 7 2" xfId="9806"/>
    <cellStyle name="Link Units (0) 14 7 2 2" xfId="16798"/>
    <cellStyle name="Link Units (0) 14 7 3" xfId="16799"/>
    <cellStyle name="Link Units (0) 14 7 4" xfId="36874"/>
    <cellStyle name="Link Units (0) 14 7 5" xfId="36875"/>
    <cellStyle name="Link Units (0) 14 8" xfId="5035"/>
    <cellStyle name="Link Units (0) 14 8 2" xfId="10260"/>
    <cellStyle name="Link Units (0) 14 8 2 2" xfId="16800"/>
    <cellStyle name="Link Units (0) 14 8 3" xfId="16801"/>
    <cellStyle name="Link Units (0) 14 8 4" xfId="36876"/>
    <cellStyle name="Link Units (0) 14 8 5" xfId="36877"/>
    <cellStyle name="Link Units (0) 14 9" xfId="5619"/>
    <cellStyle name="Link Units (0) 14 9 2" xfId="10707"/>
    <cellStyle name="Link Units (0) 14 9 2 2" xfId="16802"/>
    <cellStyle name="Link Units (0) 14 9 3" xfId="16803"/>
    <cellStyle name="Link Units (0) 14 9 4" xfId="36878"/>
    <cellStyle name="Link Units (0) 14 9 5" xfId="36879"/>
    <cellStyle name="Link Units (0) 15" xfId="527"/>
    <cellStyle name="Link Units (0) 15 10" xfId="6111"/>
    <cellStyle name="Link Units (0) 15 10 2" xfId="11097"/>
    <cellStyle name="Link Units (0) 15 10 2 2" xfId="16804"/>
    <cellStyle name="Link Units (0) 15 10 3" xfId="16805"/>
    <cellStyle name="Link Units (0) 15 10 4" xfId="36880"/>
    <cellStyle name="Link Units (0) 15 10 5" xfId="36881"/>
    <cellStyle name="Link Units (0) 15 11" xfId="6832"/>
    <cellStyle name="Link Units (0) 15 11 2" xfId="16806"/>
    <cellStyle name="Link Units (0) 15 12" xfId="16807"/>
    <cellStyle name="Link Units (0) 15 13" xfId="36882"/>
    <cellStyle name="Link Units (0) 15 14" xfId="36883"/>
    <cellStyle name="Link Units (0) 15 2" xfId="1416"/>
    <cellStyle name="Link Units (0) 15 2 2" xfId="7483"/>
    <cellStyle name="Link Units (0) 15 2 2 2" xfId="16808"/>
    <cellStyle name="Link Units (0) 15 2 3" xfId="16809"/>
    <cellStyle name="Link Units (0) 15 2 4" xfId="36884"/>
    <cellStyle name="Link Units (0) 15 2 5" xfId="36885"/>
    <cellStyle name="Link Units (0) 15 3" xfId="2021"/>
    <cellStyle name="Link Units (0) 15 3 2" xfId="7947"/>
    <cellStyle name="Link Units (0) 15 3 2 2" xfId="16810"/>
    <cellStyle name="Link Units (0) 15 3 3" xfId="16811"/>
    <cellStyle name="Link Units (0) 15 3 4" xfId="36886"/>
    <cellStyle name="Link Units (0) 15 3 5" xfId="36887"/>
    <cellStyle name="Link Units (0) 15 4" xfId="2626"/>
    <cellStyle name="Link Units (0) 15 4 2" xfId="8413"/>
    <cellStyle name="Link Units (0) 15 4 2 2" xfId="16812"/>
    <cellStyle name="Link Units (0) 15 4 3" xfId="16813"/>
    <cellStyle name="Link Units (0) 15 4 4" xfId="36888"/>
    <cellStyle name="Link Units (0) 15 4 5" xfId="36889"/>
    <cellStyle name="Link Units (0) 15 5" xfId="3231"/>
    <cellStyle name="Link Units (0) 15 5 2" xfId="8876"/>
    <cellStyle name="Link Units (0) 15 5 2 2" xfId="16814"/>
    <cellStyle name="Link Units (0) 15 5 3" xfId="16815"/>
    <cellStyle name="Link Units (0) 15 5 4" xfId="36890"/>
    <cellStyle name="Link Units (0) 15 5 5" xfId="36891"/>
    <cellStyle name="Link Units (0) 15 6" xfId="3836"/>
    <cellStyle name="Link Units (0) 15 6 2" xfId="9342"/>
    <cellStyle name="Link Units (0) 15 6 2 2" xfId="16816"/>
    <cellStyle name="Link Units (0) 15 6 3" xfId="16817"/>
    <cellStyle name="Link Units (0) 15 6 4" xfId="36892"/>
    <cellStyle name="Link Units (0) 15 6 5" xfId="36893"/>
    <cellStyle name="Link Units (0) 15 7" xfId="4441"/>
    <cellStyle name="Link Units (0) 15 7 2" xfId="9807"/>
    <cellStyle name="Link Units (0) 15 7 2 2" xfId="16818"/>
    <cellStyle name="Link Units (0) 15 7 3" xfId="16819"/>
    <cellStyle name="Link Units (0) 15 7 4" xfId="36894"/>
    <cellStyle name="Link Units (0) 15 7 5" xfId="36895"/>
    <cellStyle name="Link Units (0) 15 8" xfId="5036"/>
    <cellStyle name="Link Units (0) 15 8 2" xfId="10261"/>
    <cellStyle name="Link Units (0) 15 8 2 2" xfId="16820"/>
    <cellStyle name="Link Units (0) 15 8 3" xfId="16821"/>
    <cellStyle name="Link Units (0) 15 8 4" xfId="36896"/>
    <cellStyle name="Link Units (0) 15 8 5" xfId="36897"/>
    <cellStyle name="Link Units (0) 15 9" xfId="5620"/>
    <cellStyle name="Link Units (0) 15 9 2" xfId="10708"/>
    <cellStyle name="Link Units (0) 15 9 2 2" xfId="16822"/>
    <cellStyle name="Link Units (0) 15 9 3" xfId="16823"/>
    <cellStyle name="Link Units (0) 15 9 4" xfId="36898"/>
    <cellStyle name="Link Units (0) 15 9 5" xfId="36899"/>
    <cellStyle name="Link Units (0) 16" xfId="6826"/>
    <cellStyle name="Link Units (0) 16 10" xfId="36900"/>
    <cellStyle name="Link Units (0) 16 2" xfId="16824"/>
    <cellStyle name="Link Units (0) 16 3" xfId="36901"/>
    <cellStyle name="Link Units (0) 16 4" xfId="36902"/>
    <cellStyle name="Link Units (0) 16 5" xfId="36903"/>
    <cellStyle name="Link Units (0) 16 6" xfId="36904"/>
    <cellStyle name="Link Units (0) 16 7" xfId="36905"/>
    <cellStyle name="Link Units (0) 16 8" xfId="36906"/>
    <cellStyle name="Link Units (0) 16 9" xfId="36907"/>
    <cellStyle name="Link Units (0) 17" xfId="16825"/>
    <cellStyle name="Link Units (0) 17 10" xfId="36908"/>
    <cellStyle name="Link Units (0) 17 2" xfId="36909"/>
    <cellStyle name="Link Units (0) 17 3" xfId="36910"/>
    <cellStyle name="Link Units (0) 17 4" xfId="36911"/>
    <cellStyle name="Link Units (0) 17 5" xfId="36912"/>
    <cellStyle name="Link Units (0) 17 6" xfId="36913"/>
    <cellStyle name="Link Units (0) 17 7" xfId="36914"/>
    <cellStyle name="Link Units (0) 17 8" xfId="36915"/>
    <cellStyle name="Link Units (0) 17 9" xfId="36916"/>
    <cellStyle name="Link Units (0) 18" xfId="16826"/>
    <cellStyle name="Link Units (0) 18 10" xfId="36917"/>
    <cellStyle name="Link Units (0) 18 2" xfId="36918"/>
    <cellStyle name="Link Units (0) 18 3" xfId="36919"/>
    <cellStyle name="Link Units (0) 18 4" xfId="36920"/>
    <cellStyle name="Link Units (0) 18 5" xfId="36921"/>
    <cellStyle name="Link Units (0) 18 6" xfId="36922"/>
    <cellStyle name="Link Units (0) 18 7" xfId="36923"/>
    <cellStyle name="Link Units (0) 18 8" xfId="36924"/>
    <cellStyle name="Link Units (0) 18 9" xfId="36925"/>
    <cellStyle name="Link Units (0) 19" xfId="36926"/>
    <cellStyle name="Link Units (0) 2" xfId="528"/>
    <cellStyle name="Link Units (0) 2 10" xfId="6112"/>
    <cellStyle name="Link Units (0) 2 10 2" xfId="11098"/>
    <cellStyle name="Link Units (0) 2 10 2 2" xfId="16827"/>
    <cellStyle name="Link Units (0) 2 10 3" xfId="16828"/>
    <cellStyle name="Link Units (0) 2 10 4" xfId="36927"/>
    <cellStyle name="Link Units (0) 2 10 5" xfId="36928"/>
    <cellStyle name="Link Units (0) 2 11" xfId="6833"/>
    <cellStyle name="Link Units (0) 2 11 2" xfId="16829"/>
    <cellStyle name="Link Units (0) 2 12" xfId="16830"/>
    <cellStyle name="Link Units (0) 2 13" xfId="36929"/>
    <cellStyle name="Link Units (0) 2 14" xfId="36930"/>
    <cellStyle name="Link Units (0) 2 2" xfId="1417"/>
    <cellStyle name="Link Units (0) 2 2 2" xfId="7484"/>
    <cellStyle name="Link Units (0) 2 2 2 2" xfId="16831"/>
    <cellStyle name="Link Units (0) 2 2 3" xfId="16832"/>
    <cellStyle name="Link Units (0) 2 2 4" xfId="36931"/>
    <cellStyle name="Link Units (0) 2 2 5" xfId="36932"/>
    <cellStyle name="Link Units (0) 2 3" xfId="2022"/>
    <cellStyle name="Link Units (0) 2 3 2" xfId="7948"/>
    <cellStyle name="Link Units (0) 2 3 2 2" xfId="16833"/>
    <cellStyle name="Link Units (0) 2 3 3" xfId="16834"/>
    <cellStyle name="Link Units (0) 2 3 4" xfId="36933"/>
    <cellStyle name="Link Units (0) 2 3 5" xfId="36934"/>
    <cellStyle name="Link Units (0) 2 4" xfId="2627"/>
    <cellStyle name="Link Units (0) 2 4 2" xfId="8414"/>
    <cellStyle name="Link Units (0) 2 4 2 2" xfId="16835"/>
    <cellStyle name="Link Units (0) 2 4 3" xfId="16836"/>
    <cellStyle name="Link Units (0) 2 4 4" xfId="36935"/>
    <cellStyle name="Link Units (0) 2 4 5" xfId="36936"/>
    <cellStyle name="Link Units (0) 2 5" xfId="3232"/>
    <cellStyle name="Link Units (0) 2 5 2" xfId="8877"/>
    <cellStyle name="Link Units (0) 2 5 2 2" xfId="16837"/>
    <cellStyle name="Link Units (0) 2 5 3" xfId="16838"/>
    <cellStyle name="Link Units (0) 2 5 4" xfId="36937"/>
    <cellStyle name="Link Units (0) 2 5 5" xfId="36938"/>
    <cellStyle name="Link Units (0) 2 6" xfId="3837"/>
    <cellStyle name="Link Units (0) 2 6 2" xfId="9343"/>
    <cellStyle name="Link Units (0) 2 6 2 2" xfId="16839"/>
    <cellStyle name="Link Units (0) 2 6 3" xfId="16840"/>
    <cellStyle name="Link Units (0) 2 6 4" xfId="36939"/>
    <cellStyle name="Link Units (0) 2 6 5" xfId="36940"/>
    <cellStyle name="Link Units (0) 2 7" xfId="4442"/>
    <cellStyle name="Link Units (0) 2 7 2" xfId="9808"/>
    <cellStyle name="Link Units (0) 2 7 2 2" xfId="16841"/>
    <cellStyle name="Link Units (0) 2 7 3" xfId="16842"/>
    <cellStyle name="Link Units (0) 2 7 4" xfId="36941"/>
    <cellStyle name="Link Units (0) 2 7 5" xfId="36942"/>
    <cellStyle name="Link Units (0) 2 8" xfId="5037"/>
    <cellStyle name="Link Units (0) 2 8 2" xfId="10262"/>
    <cellStyle name="Link Units (0) 2 8 2 2" xfId="16843"/>
    <cellStyle name="Link Units (0) 2 8 3" xfId="16844"/>
    <cellStyle name="Link Units (0) 2 8 4" xfId="36943"/>
    <cellStyle name="Link Units (0) 2 8 5" xfId="36944"/>
    <cellStyle name="Link Units (0) 2 9" xfId="5621"/>
    <cellStyle name="Link Units (0) 2 9 2" xfId="10709"/>
    <cellStyle name="Link Units (0) 2 9 2 2" xfId="16845"/>
    <cellStyle name="Link Units (0) 2 9 3" xfId="16846"/>
    <cellStyle name="Link Units (0) 2 9 4" xfId="36945"/>
    <cellStyle name="Link Units (0) 2 9 5" xfId="36946"/>
    <cellStyle name="Link Units (0) 20" xfId="36947"/>
    <cellStyle name="Link Units (0) 21" xfId="36948"/>
    <cellStyle name="Link Units (0) 22" xfId="36949"/>
    <cellStyle name="Link Units (0) 23" xfId="36950"/>
    <cellStyle name="Link Units (0) 24" xfId="36951"/>
    <cellStyle name="Link Units (0) 25" xfId="36952"/>
    <cellStyle name="Link Units (0) 26" xfId="36953"/>
    <cellStyle name="Link Units (0) 27" xfId="36954"/>
    <cellStyle name="Link Units (0) 28" xfId="36955"/>
    <cellStyle name="Link Units (0) 3" xfId="529"/>
    <cellStyle name="Link Units (0) 3 10" xfId="6113"/>
    <cellStyle name="Link Units (0) 3 10 2" xfId="11099"/>
    <cellStyle name="Link Units (0) 3 10 2 2" xfId="16847"/>
    <cellStyle name="Link Units (0) 3 10 3" xfId="16848"/>
    <cellStyle name="Link Units (0) 3 10 4" xfId="36956"/>
    <cellStyle name="Link Units (0) 3 10 5" xfId="36957"/>
    <cellStyle name="Link Units (0) 3 11" xfId="6834"/>
    <cellStyle name="Link Units (0) 3 11 2" xfId="16849"/>
    <cellStyle name="Link Units (0) 3 12" xfId="16850"/>
    <cellStyle name="Link Units (0) 3 13" xfId="36958"/>
    <cellStyle name="Link Units (0) 3 14" xfId="36959"/>
    <cellStyle name="Link Units (0) 3 2" xfId="1418"/>
    <cellStyle name="Link Units (0) 3 2 2" xfId="7485"/>
    <cellStyle name="Link Units (0) 3 2 2 2" xfId="16851"/>
    <cellStyle name="Link Units (0) 3 2 3" xfId="16852"/>
    <cellStyle name="Link Units (0) 3 2 4" xfId="36960"/>
    <cellStyle name="Link Units (0) 3 2 5" xfId="36961"/>
    <cellStyle name="Link Units (0) 3 3" xfId="2023"/>
    <cellStyle name="Link Units (0) 3 3 2" xfId="7949"/>
    <cellStyle name="Link Units (0) 3 3 2 2" xfId="16853"/>
    <cellStyle name="Link Units (0) 3 3 3" xfId="16854"/>
    <cellStyle name="Link Units (0) 3 3 4" xfId="36962"/>
    <cellStyle name="Link Units (0) 3 3 5" xfId="36963"/>
    <cellStyle name="Link Units (0) 3 4" xfId="2628"/>
    <cellStyle name="Link Units (0) 3 4 2" xfId="8415"/>
    <cellStyle name="Link Units (0) 3 4 2 2" xfId="16855"/>
    <cellStyle name="Link Units (0) 3 4 3" xfId="16856"/>
    <cellStyle name="Link Units (0) 3 4 4" xfId="36964"/>
    <cellStyle name="Link Units (0) 3 4 5" xfId="36965"/>
    <cellStyle name="Link Units (0) 3 5" xfId="3233"/>
    <cellStyle name="Link Units (0) 3 5 2" xfId="8878"/>
    <cellStyle name="Link Units (0) 3 5 2 2" xfId="16857"/>
    <cellStyle name="Link Units (0) 3 5 3" xfId="16858"/>
    <cellStyle name="Link Units (0) 3 5 4" xfId="36966"/>
    <cellStyle name="Link Units (0) 3 5 5" xfId="36967"/>
    <cellStyle name="Link Units (0) 3 6" xfId="3838"/>
    <cellStyle name="Link Units (0) 3 6 2" xfId="9344"/>
    <cellStyle name="Link Units (0) 3 6 2 2" xfId="16859"/>
    <cellStyle name="Link Units (0) 3 6 3" xfId="16860"/>
    <cellStyle name="Link Units (0) 3 6 4" xfId="36968"/>
    <cellStyle name="Link Units (0) 3 6 5" xfId="36969"/>
    <cellStyle name="Link Units (0) 3 7" xfId="4443"/>
    <cellStyle name="Link Units (0) 3 7 2" xfId="9809"/>
    <cellStyle name="Link Units (0) 3 7 2 2" xfId="16861"/>
    <cellStyle name="Link Units (0) 3 7 3" xfId="16862"/>
    <cellStyle name="Link Units (0) 3 7 4" xfId="36970"/>
    <cellStyle name="Link Units (0) 3 7 5" xfId="36971"/>
    <cellStyle name="Link Units (0) 3 8" xfId="5038"/>
    <cellStyle name="Link Units (0) 3 8 2" xfId="10263"/>
    <cellStyle name="Link Units (0) 3 8 2 2" xfId="16863"/>
    <cellStyle name="Link Units (0) 3 8 3" xfId="16864"/>
    <cellStyle name="Link Units (0) 3 8 4" xfId="36972"/>
    <cellStyle name="Link Units (0) 3 8 5" xfId="36973"/>
    <cellStyle name="Link Units (0) 3 9" xfId="5622"/>
    <cellStyle name="Link Units (0) 3 9 2" xfId="10710"/>
    <cellStyle name="Link Units (0) 3 9 2 2" xfId="16865"/>
    <cellStyle name="Link Units (0) 3 9 3" xfId="16866"/>
    <cellStyle name="Link Units (0) 3 9 4" xfId="36974"/>
    <cellStyle name="Link Units (0) 3 9 5" xfId="36975"/>
    <cellStyle name="Link Units (0) 4" xfId="530"/>
    <cellStyle name="Link Units (0) 4 10" xfId="6114"/>
    <cellStyle name="Link Units (0) 4 10 2" xfId="11100"/>
    <cellStyle name="Link Units (0) 4 10 2 2" xfId="16867"/>
    <cellStyle name="Link Units (0) 4 10 3" xfId="16868"/>
    <cellStyle name="Link Units (0) 4 10 4" xfId="36976"/>
    <cellStyle name="Link Units (0) 4 10 5" xfId="36977"/>
    <cellStyle name="Link Units (0) 4 11" xfId="6835"/>
    <cellStyle name="Link Units (0) 4 11 2" xfId="16869"/>
    <cellStyle name="Link Units (0) 4 12" xfId="16870"/>
    <cellStyle name="Link Units (0) 4 13" xfId="36978"/>
    <cellStyle name="Link Units (0) 4 14" xfId="36979"/>
    <cellStyle name="Link Units (0) 4 2" xfId="1419"/>
    <cellStyle name="Link Units (0) 4 2 2" xfId="7486"/>
    <cellStyle name="Link Units (0) 4 2 2 2" xfId="16871"/>
    <cellStyle name="Link Units (0) 4 2 3" xfId="16872"/>
    <cellStyle name="Link Units (0) 4 2 4" xfId="36980"/>
    <cellStyle name="Link Units (0) 4 2 5" xfId="36981"/>
    <cellStyle name="Link Units (0) 4 3" xfId="2024"/>
    <cellStyle name="Link Units (0) 4 3 2" xfId="7950"/>
    <cellStyle name="Link Units (0) 4 3 2 2" xfId="16873"/>
    <cellStyle name="Link Units (0) 4 3 3" xfId="16874"/>
    <cellStyle name="Link Units (0) 4 3 4" xfId="36982"/>
    <cellStyle name="Link Units (0) 4 3 5" xfId="36983"/>
    <cellStyle name="Link Units (0) 4 4" xfId="2629"/>
    <cellStyle name="Link Units (0) 4 4 2" xfId="8416"/>
    <cellStyle name="Link Units (0) 4 4 2 2" xfId="16875"/>
    <cellStyle name="Link Units (0) 4 4 3" xfId="16876"/>
    <cellStyle name="Link Units (0) 4 4 4" xfId="36984"/>
    <cellStyle name="Link Units (0) 4 4 5" xfId="36985"/>
    <cellStyle name="Link Units (0) 4 5" xfId="3234"/>
    <cellStyle name="Link Units (0) 4 5 2" xfId="8879"/>
    <cellStyle name="Link Units (0) 4 5 2 2" xfId="16877"/>
    <cellStyle name="Link Units (0) 4 5 3" xfId="16878"/>
    <cellStyle name="Link Units (0) 4 5 4" xfId="36986"/>
    <cellStyle name="Link Units (0) 4 5 5" xfId="36987"/>
    <cellStyle name="Link Units (0) 4 6" xfId="3839"/>
    <cellStyle name="Link Units (0) 4 6 2" xfId="9345"/>
    <cellStyle name="Link Units (0) 4 6 2 2" xfId="16879"/>
    <cellStyle name="Link Units (0) 4 6 3" xfId="16880"/>
    <cellStyle name="Link Units (0) 4 6 4" xfId="36988"/>
    <cellStyle name="Link Units (0) 4 6 5" xfId="36989"/>
    <cellStyle name="Link Units (0) 4 7" xfId="4444"/>
    <cellStyle name="Link Units (0) 4 7 2" xfId="9810"/>
    <cellStyle name="Link Units (0) 4 7 2 2" xfId="16881"/>
    <cellStyle name="Link Units (0) 4 7 3" xfId="16882"/>
    <cellStyle name="Link Units (0) 4 7 4" xfId="36990"/>
    <cellStyle name="Link Units (0) 4 7 5" xfId="36991"/>
    <cellStyle name="Link Units (0) 4 8" xfId="5039"/>
    <cellStyle name="Link Units (0) 4 8 2" xfId="10264"/>
    <cellStyle name="Link Units (0) 4 8 2 2" xfId="16883"/>
    <cellStyle name="Link Units (0) 4 8 3" xfId="16884"/>
    <cellStyle name="Link Units (0) 4 8 4" xfId="36992"/>
    <cellStyle name="Link Units (0) 4 8 5" xfId="36993"/>
    <cellStyle name="Link Units (0) 4 9" xfId="5623"/>
    <cellStyle name="Link Units (0) 4 9 2" xfId="10711"/>
    <cellStyle name="Link Units (0) 4 9 2 2" xfId="16885"/>
    <cellStyle name="Link Units (0) 4 9 3" xfId="16886"/>
    <cellStyle name="Link Units (0) 4 9 4" xfId="36994"/>
    <cellStyle name="Link Units (0) 4 9 5" xfId="36995"/>
    <cellStyle name="Link Units (0) 5" xfId="531"/>
    <cellStyle name="Link Units (0) 5 10" xfId="6115"/>
    <cellStyle name="Link Units (0) 5 10 2" xfId="11101"/>
    <cellStyle name="Link Units (0) 5 10 2 2" xfId="16887"/>
    <cellStyle name="Link Units (0) 5 10 3" xfId="16888"/>
    <cellStyle name="Link Units (0) 5 10 4" xfId="36996"/>
    <cellStyle name="Link Units (0) 5 10 5" xfId="36997"/>
    <cellStyle name="Link Units (0) 5 11" xfId="6836"/>
    <cellStyle name="Link Units (0) 5 11 2" xfId="16889"/>
    <cellStyle name="Link Units (0) 5 12" xfId="16890"/>
    <cellStyle name="Link Units (0) 5 13" xfId="36998"/>
    <cellStyle name="Link Units (0) 5 14" xfId="36999"/>
    <cellStyle name="Link Units (0) 5 2" xfId="1420"/>
    <cellStyle name="Link Units (0) 5 2 2" xfId="7487"/>
    <cellStyle name="Link Units (0) 5 2 2 2" xfId="16891"/>
    <cellStyle name="Link Units (0) 5 2 3" xfId="16892"/>
    <cellStyle name="Link Units (0) 5 2 4" xfId="37000"/>
    <cellStyle name="Link Units (0) 5 2 5" xfId="37001"/>
    <cellStyle name="Link Units (0) 5 3" xfId="2025"/>
    <cellStyle name="Link Units (0) 5 3 2" xfId="7951"/>
    <cellStyle name="Link Units (0) 5 3 2 2" xfId="16893"/>
    <cellStyle name="Link Units (0) 5 3 3" xfId="16894"/>
    <cellStyle name="Link Units (0) 5 3 4" xfId="37002"/>
    <cellStyle name="Link Units (0) 5 3 5" xfId="37003"/>
    <cellStyle name="Link Units (0) 5 4" xfId="2630"/>
    <cellStyle name="Link Units (0) 5 4 2" xfId="8417"/>
    <cellStyle name="Link Units (0) 5 4 2 2" xfId="16895"/>
    <cellStyle name="Link Units (0) 5 4 3" xfId="16896"/>
    <cellStyle name="Link Units (0) 5 4 4" xfId="37004"/>
    <cellStyle name="Link Units (0) 5 4 5" xfId="37005"/>
    <cellStyle name="Link Units (0) 5 5" xfId="3235"/>
    <cellStyle name="Link Units (0) 5 5 2" xfId="8880"/>
    <cellStyle name="Link Units (0) 5 5 2 2" xfId="16897"/>
    <cellStyle name="Link Units (0) 5 5 3" xfId="16898"/>
    <cellStyle name="Link Units (0) 5 5 4" xfId="37006"/>
    <cellStyle name="Link Units (0) 5 5 5" xfId="37007"/>
    <cellStyle name="Link Units (0) 5 6" xfId="3840"/>
    <cellStyle name="Link Units (0) 5 6 2" xfId="9346"/>
    <cellStyle name="Link Units (0) 5 6 2 2" xfId="16899"/>
    <cellStyle name="Link Units (0) 5 6 3" xfId="16900"/>
    <cellStyle name="Link Units (0) 5 6 4" xfId="37008"/>
    <cellStyle name="Link Units (0) 5 6 5" xfId="37009"/>
    <cellStyle name="Link Units (0) 5 7" xfId="4445"/>
    <cellStyle name="Link Units (0) 5 7 2" xfId="9811"/>
    <cellStyle name="Link Units (0) 5 7 2 2" xfId="16901"/>
    <cellStyle name="Link Units (0) 5 7 3" xfId="16902"/>
    <cellStyle name="Link Units (0) 5 7 4" xfId="37010"/>
    <cellStyle name="Link Units (0) 5 7 5" xfId="37011"/>
    <cellStyle name="Link Units (0) 5 8" xfId="5040"/>
    <cellStyle name="Link Units (0) 5 8 2" xfId="10265"/>
    <cellStyle name="Link Units (0) 5 8 2 2" xfId="16903"/>
    <cellStyle name="Link Units (0) 5 8 3" xfId="16904"/>
    <cellStyle name="Link Units (0) 5 8 4" xfId="37012"/>
    <cellStyle name="Link Units (0) 5 8 5" xfId="37013"/>
    <cellStyle name="Link Units (0) 5 9" xfId="5624"/>
    <cellStyle name="Link Units (0) 5 9 2" xfId="10712"/>
    <cellStyle name="Link Units (0) 5 9 2 2" xfId="16905"/>
    <cellStyle name="Link Units (0) 5 9 3" xfId="16906"/>
    <cellStyle name="Link Units (0) 5 9 4" xfId="37014"/>
    <cellStyle name="Link Units (0) 5 9 5" xfId="37015"/>
    <cellStyle name="Link Units (0) 6" xfId="532"/>
    <cellStyle name="Link Units (0) 6 10" xfId="6116"/>
    <cellStyle name="Link Units (0) 6 10 2" xfId="11102"/>
    <cellStyle name="Link Units (0) 6 10 2 2" xfId="16907"/>
    <cellStyle name="Link Units (0) 6 10 3" xfId="16908"/>
    <cellStyle name="Link Units (0) 6 10 4" xfId="37016"/>
    <cellStyle name="Link Units (0) 6 10 5" xfId="37017"/>
    <cellStyle name="Link Units (0) 6 11" xfId="6837"/>
    <cellStyle name="Link Units (0) 6 11 2" xfId="16909"/>
    <cellStyle name="Link Units (0) 6 12" xfId="16910"/>
    <cellStyle name="Link Units (0) 6 13" xfId="37018"/>
    <cellStyle name="Link Units (0) 6 14" xfId="37019"/>
    <cellStyle name="Link Units (0) 6 2" xfId="1421"/>
    <cellStyle name="Link Units (0) 6 2 2" xfId="7488"/>
    <cellStyle name="Link Units (0) 6 2 2 2" xfId="16911"/>
    <cellStyle name="Link Units (0) 6 2 3" xfId="16912"/>
    <cellStyle name="Link Units (0) 6 2 4" xfId="37020"/>
    <cellStyle name="Link Units (0) 6 2 5" xfId="37021"/>
    <cellStyle name="Link Units (0) 6 3" xfId="2026"/>
    <cellStyle name="Link Units (0) 6 3 2" xfId="7952"/>
    <cellStyle name="Link Units (0) 6 3 2 2" xfId="16913"/>
    <cellStyle name="Link Units (0) 6 3 3" xfId="16914"/>
    <cellStyle name="Link Units (0) 6 3 4" xfId="37022"/>
    <cellStyle name="Link Units (0) 6 3 5" xfId="37023"/>
    <cellStyle name="Link Units (0) 6 4" xfId="2631"/>
    <cellStyle name="Link Units (0) 6 4 2" xfId="8418"/>
    <cellStyle name="Link Units (0) 6 4 2 2" xfId="16915"/>
    <cellStyle name="Link Units (0) 6 4 3" xfId="16916"/>
    <cellStyle name="Link Units (0) 6 4 4" xfId="37024"/>
    <cellStyle name="Link Units (0) 6 4 5" xfId="37025"/>
    <cellStyle name="Link Units (0) 6 5" xfId="3236"/>
    <cellStyle name="Link Units (0) 6 5 2" xfId="8881"/>
    <cellStyle name="Link Units (0) 6 5 2 2" xfId="16917"/>
    <cellStyle name="Link Units (0) 6 5 3" xfId="16918"/>
    <cellStyle name="Link Units (0) 6 5 4" xfId="37026"/>
    <cellStyle name="Link Units (0) 6 5 5" xfId="37027"/>
    <cellStyle name="Link Units (0) 6 6" xfId="3841"/>
    <cellStyle name="Link Units (0) 6 6 2" xfId="9347"/>
    <cellStyle name="Link Units (0) 6 6 2 2" xfId="16919"/>
    <cellStyle name="Link Units (0) 6 6 3" xfId="16920"/>
    <cellStyle name="Link Units (0) 6 6 4" xfId="37028"/>
    <cellStyle name="Link Units (0) 6 6 5" xfId="37029"/>
    <cellStyle name="Link Units (0) 6 7" xfId="4446"/>
    <cellStyle name="Link Units (0) 6 7 2" xfId="9812"/>
    <cellStyle name="Link Units (0) 6 7 2 2" xfId="16921"/>
    <cellStyle name="Link Units (0) 6 7 3" xfId="16922"/>
    <cellStyle name="Link Units (0) 6 7 4" xfId="37030"/>
    <cellStyle name="Link Units (0) 6 7 5" xfId="37031"/>
    <cellStyle name="Link Units (0) 6 8" xfId="5041"/>
    <cellStyle name="Link Units (0) 6 8 2" xfId="10266"/>
    <cellStyle name="Link Units (0) 6 8 2 2" xfId="16923"/>
    <cellStyle name="Link Units (0) 6 8 3" xfId="16924"/>
    <cellStyle name="Link Units (0) 6 8 4" xfId="37032"/>
    <cellStyle name="Link Units (0) 6 8 5" xfId="37033"/>
    <cellStyle name="Link Units (0) 6 9" xfId="5625"/>
    <cellStyle name="Link Units (0) 6 9 2" xfId="10713"/>
    <cellStyle name="Link Units (0) 6 9 2 2" xfId="16925"/>
    <cellStyle name="Link Units (0) 6 9 3" xfId="16926"/>
    <cellStyle name="Link Units (0) 6 9 4" xfId="37034"/>
    <cellStyle name="Link Units (0) 6 9 5" xfId="37035"/>
    <cellStyle name="Link Units (0) 7" xfId="533"/>
    <cellStyle name="Link Units (0) 7 10" xfId="6117"/>
    <cellStyle name="Link Units (0) 7 10 2" xfId="11103"/>
    <cellStyle name="Link Units (0) 7 10 2 2" xfId="16927"/>
    <cellStyle name="Link Units (0) 7 10 3" xfId="16928"/>
    <cellStyle name="Link Units (0) 7 10 4" xfId="37036"/>
    <cellStyle name="Link Units (0) 7 10 5" xfId="37037"/>
    <cellStyle name="Link Units (0) 7 11" xfId="6838"/>
    <cellStyle name="Link Units (0) 7 11 2" xfId="16929"/>
    <cellStyle name="Link Units (0) 7 12" xfId="16930"/>
    <cellStyle name="Link Units (0) 7 13" xfId="37038"/>
    <cellStyle name="Link Units (0) 7 14" xfId="37039"/>
    <cellStyle name="Link Units (0) 7 2" xfId="1422"/>
    <cellStyle name="Link Units (0) 7 2 2" xfId="7489"/>
    <cellStyle name="Link Units (0) 7 2 2 2" xfId="16931"/>
    <cellStyle name="Link Units (0) 7 2 3" xfId="16932"/>
    <cellStyle name="Link Units (0) 7 2 4" xfId="37040"/>
    <cellStyle name="Link Units (0) 7 2 5" xfId="37041"/>
    <cellStyle name="Link Units (0) 7 3" xfId="2027"/>
    <cellStyle name="Link Units (0) 7 3 2" xfId="7953"/>
    <cellStyle name="Link Units (0) 7 3 2 2" xfId="16933"/>
    <cellStyle name="Link Units (0) 7 3 3" xfId="16934"/>
    <cellStyle name="Link Units (0) 7 3 4" xfId="37042"/>
    <cellStyle name="Link Units (0) 7 3 5" xfId="37043"/>
    <cellStyle name="Link Units (0) 7 4" xfId="2632"/>
    <cellStyle name="Link Units (0) 7 4 2" xfId="8419"/>
    <cellStyle name="Link Units (0) 7 4 2 2" xfId="16935"/>
    <cellStyle name="Link Units (0) 7 4 3" xfId="16936"/>
    <cellStyle name="Link Units (0) 7 4 4" xfId="37044"/>
    <cellStyle name="Link Units (0) 7 4 5" xfId="37045"/>
    <cellStyle name="Link Units (0) 7 5" xfId="3237"/>
    <cellStyle name="Link Units (0) 7 5 2" xfId="8882"/>
    <cellStyle name="Link Units (0) 7 5 2 2" xfId="16937"/>
    <cellStyle name="Link Units (0) 7 5 3" xfId="16938"/>
    <cellStyle name="Link Units (0) 7 5 4" xfId="37046"/>
    <cellStyle name="Link Units (0) 7 5 5" xfId="37047"/>
    <cellStyle name="Link Units (0) 7 6" xfId="3842"/>
    <cellStyle name="Link Units (0) 7 6 2" xfId="9348"/>
    <cellStyle name="Link Units (0) 7 6 2 2" xfId="16939"/>
    <cellStyle name="Link Units (0) 7 6 3" xfId="16940"/>
    <cellStyle name="Link Units (0) 7 6 4" xfId="37048"/>
    <cellStyle name="Link Units (0) 7 6 5" xfId="37049"/>
    <cellStyle name="Link Units (0) 7 7" xfId="4447"/>
    <cellStyle name="Link Units (0) 7 7 2" xfId="9813"/>
    <cellStyle name="Link Units (0) 7 7 2 2" xfId="16941"/>
    <cellStyle name="Link Units (0) 7 7 3" xfId="16942"/>
    <cellStyle name="Link Units (0) 7 7 4" xfId="37050"/>
    <cellStyle name="Link Units (0) 7 7 5" xfId="37051"/>
    <cellStyle name="Link Units (0) 7 8" xfId="5042"/>
    <cellStyle name="Link Units (0) 7 8 2" xfId="10267"/>
    <cellStyle name="Link Units (0) 7 8 2 2" xfId="16943"/>
    <cellStyle name="Link Units (0) 7 8 3" xfId="16944"/>
    <cellStyle name="Link Units (0) 7 8 4" xfId="37052"/>
    <cellStyle name="Link Units (0) 7 8 5" xfId="37053"/>
    <cellStyle name="Link Units (0) 7 9" xfId="5626"/>
    <cellStyle name="Link Units (0) 7 9 2" xfId="10714"/>
    <cellStyle name="Link Units (0) 7 9 2 2" xfId="16945"/>
    <cellStyle name="Link Units (0) 7 9 3" xfId="16946"/>
    <cellStyle name="Link Units (0) 7 9 4" xfId="37054"/>
    <cellStyle name="Link Units (0) 7 9 5" xfId="37055"/>
    <cellStyle name="Link Units (0) 8" xfId="534"/>
    <cellStyle name="Link Units (0) 8 10" xfId="6118"/>
    <cellStyle name="Link Units (0) 8 10 2" xfId="11104"/>
    <cellStyle name="Link Units (0) 8 10 2 2" xfId="16947"/>
    <cellStyle name="Link Units (0) 8 10 3" xfId="16948"/>
    <cellStyle name="Link Units (0) 8 10 4" xfId="37056"/>
    <cellStyle name="Link Units (0) 8 10 5" xfId="37057"/>
    <cellStyle name="Link Units (0) 8 11" xfId="6839"/>
    <cellStyle name="Link Units (0) 8 11 2" xfId="16949"/>
    <cellStyle name="Link Units (0) 8 12" xfId="16950"/>
    <cellStyle name="Link Units (0) 8 13" xfId="37058"/>
    <cellStyle name="Link Units (0) 8 14" xfId="37059"/>
    <cellStyle name="Link Units (0) 8 2" xfId="1423"/>
    <cellStyle name="Link Units (0) 8 2 2" xfId="7490"/>
    <cellStyle name="Link Units (0) 8 2 2 2" xfId="16951"/>
    <cellStyle name="Link Units (0) 8 2 3" xfId="16952"/>
    <cellStyle name="Link Units (0) 8 2 4" xfId="37060"/>
    <cellStyle name="Link Units (0) 8 2 5" xfId="37061"/>
    <cellStyle name="Link Units (0) 8 3" xfId="2028"/>
    <cellStyle name="Link Units (0) 8 3 2" xfId="7954"/>
    <cellStyle name="Link Units (0) 8 3 2 2" xfId="16953"/>
    <cellStyle name="Link Units (0) 8 3 3" xfId="16954"/>
    <cellStyle name="Link Units (0) 8 3 4" xfId="37062"/>
    <cellStyle name="Link Units (0) 8 3 5" xfId="37063"/>
    <cellStyle name="Link Units (0) 8 4" xfId="2633"/>
    <cellStyle name="Link Units (0) 8 4 2" xfId="8420"/>
    <cellStyle name="Link Units (0) 8 4 2 2" xfId="16955"/>
    <cellStyle name="Link Units (0) 8 4 3" xfId="16956"/>
    <cellStyle name="Link Units (0) 8 4 4" xfId="37064"/>
    <cellStyle name="Link Units (0) 8 4 5" xfId="37065"/>
    <cellStyle name="Link Units (0) 8 5" xfId="3238"/>
    <cellStyle name="Link Units (0) 8 5 2" xfId="8883"/>
    <cellStyle name="Link Units (0) 8 5 2 2" xfId="16957"/>
    <cellStyle name="Link Units (0) 8 5 3" xfId="16958"/>
    <cellStyle name="Link Units (0) 8 5 4" xfId="37066"/>
    <cellStyle name="Link Units (0) 8 5 5" xfId="37067"/>
    <cellStyle name="Link Units (0) 8 6" xfId="3843"/>
    <cellStyle name="Link Units (0) 8 6 2" xfId="9349"/>
    <cellStyle name="Link Units (0) 8 6 2 2" xfId="16959"/>
    <cellStyle name="Link Units (0) 8 6 3" xfId="16960"/>
    <cellStyle name="Link Units (0) 8 6 4" xfId="37068"/>
    <cellStyle name="Link Units (0) 8 6 5" xfId="37069"/>
    <cellStyle name="Link Units (0) 8 7" xfId="4448"/>
    <cellStyle name="Link Units (0) 8 7 2" xfId="9814"/>
    <cellStyle name="Link Units (0) 8 7 2 2" xfId="16961"/>
    <cellStyle name="Link Units (0) 8 7 3" xfId="16962"/>
    <cellStyle name="Link Units (0) 8 7 4" xfId="37070"/>
    <cellStyle name="Link Units (0) 8 7 5" xfId="37071"/>
    <cellStyle name="Link Units (0) 8 8" xfId="5043"/>
    <cellStyle name="Link Units (0) 8 8 2" xfId="10268"/>
    <cellStyle name="Link Units (0) 8 8 2 2" xfId="16963"/>
    <cellStyle name="Link Units (0) 8 8 3" xfId="16964"/>
    <cellStyle name="Link Units (0) 8 8 4" xfId="37072"/>
    <cellStyle name="Link Units (0) 8 8 5" xfId="37073"/>
    <cellStyle name="Link Units (0) 8 9" xfId="5627"/>
    <cellStyle name="Link Units (0) 8 9 2" xfId="10715"/>
    <cellStyle name="Link Units (0) 8 9 2 2" xfId="16965"/>
    <cellStyle name="Link Units (0) 8 9 3" xfId="16966"/>
    <cellStyle name="Link Units (0) 8 9 4" xfId="37074"/>
    <cellStyle name="Link Units (0) 8 9 5" xfId="37075"/>
    <cellStyle name="Link Units (0) 9" xfId="535"/>
    <cellStyle name="Link Units (0) 9 10" xfId="6119"/>
    <cellStyle name="Link Units (0) 9 10 2" xfId="11105"/>
    <cellStyle name="Link Units (0) 9 10 2 2" xfId="16967"/>
    <cellStyle name="Link Units (0) 9 10 3" xfId="16968"/>
    <cellStyle name="Link Units (0) 9 10 4" xfId="37076"/>
    <cellStyle name="Link Units (0) 9 10 5" xfId="37077"/>
    <cellStyle name="Link Units (0) 9 11" xfId="6840"/>
    <cellStyle name="Link Units (0) 9 11 2" xfId="16969"/>
    <cellStyle name="Link Units (0) 9 12" xfId="16970"/>
    <cellStyle name="Link Units (0) 9 13" xfId="37078"/>
    <cellStyle name="Link Units (0) 9 14" xfId="37079"/>
    <cellStyle name="Link Units (0) 9 2" xfId="1424"/>
    <cellStyle name="Link Units (0) 9 2 2" xfId="7491"/>
    <cellStyle name="Link Units (0) 9 2 2 2" xfId="16971"/>
    <cellStyle name="Link Units (0) 9 2 3" xfId="16972"/>
    <cellStyle name="Link Units (0) 9 2 4" xfId="37080"/>
    <cellStyle name="Link Units (0) 9 2 5" xfId="37081"/>
    <cellStyle name="Link Units (0) 9 3" xfId="2029"/>
    <cellStyle name="Link Units (0) 9 3 2" xfId="7955"/>
    <cellStyle name="Link Units (0) 9 3 2 2" xfId="16973"/>
    <cellStyle name="Link Units (0) 9 3 3" xfId="16974"/>
    <cellStyle name="Link Units (0) 9 3 4" xfId="37082"/>
    <cellStyle name="Link Units (0) 9 3 5" xfId="37083"/>
    <cellStyle name="Link Units (0) 9 4" xfId="2634"/>
    <cellStyle name="Link Units (0) 9 4 2" xfId="8421"/>
    <cellStyle name="Link Units (0) 9 4 2 2" xfId="16975"/>
    <cellStyle name="Link Units (0) 9 4 3" xfId="16976"/>
    <cellStyle name="Link Units (0) 9 4 4" xfId="37084"/>
    <cellStyle name="Link Units (0) 9 4 5" xfId="37085"/>
    <cellStyle name="Link Units (0) 9 5" xfId="3239"/>
    <cellStyle name="Link Units (0) 9 5 2" xfId="8884"/>
    <cellStyle name="Link Units (0) 9 5 2 2" xfId="16977"/>
    <cellStyle name="Link Units (0) 9 5 3" xfId="16978"/>
    <cellStyle name="Link Units (0) 9 5 4" xfId="37086"/>
    <cellStyle name="Link Units (0) 9 5 5" xfId="37087"/>
    <cellStyle name="Link Units (0) 9 6" xfId="3844"/>
    <cellStyle name="Link Units (0) 9 6 2" xfId="9350"/>
    <cellStyle name="Link Units (0) 9 6 2 2" xfId="16979"/>
    <cellStyle name="Link Units (0) 9 6 3" xfId="16980"/>
    <cellStyle name="Link Units (0) 9 6 4" xfId="37088"/>
    <cellStyle name="Link Units (0) 9 6 5" xfId="37089"/>
    <cellStyle name="Link Units (0) 9 7" xfId="4449"/>
    <cellStyle name="Link Units (0) 9 7 2" xfId="9815"/>
    <cellStyle name="Link Units (0) 9 7 2 2" xfId="16981"/>
    <cellStyle name="Link Units (0) 9 7 3" xfId="16982"/>
    <cellStyle name="Link Units (0) 9 7 4" xfId="37090"/>
    <cellStyle name="Link Units (0) 9 7 5" xfId="37091"/>
    <cellStyle name="Link Units (0) 9 8" xfId="5044"/>
    <cellStyle name="Link Units (0) 9 8 2" xfId="10269"/>
    <cellStyle name="Link Units (0) 9 8 2 2" xfId="16983"/>
    <cellStyle name="Link Units (0) 9 8 3" xfId="16984"/>
    <cellStyle name="Link Units (0) 9 8 4" xfId="37092"/>
    <cellStyle name="Link Units (0) 9 8 5" xfId="37093"/>
    <cellStyle name="Link Units (0) 9 9" xfId="5628"/>
    <cellStyle name="Link Units (0) 9 9 2" xfId="10716"/>
    <cellStyle name="Link Units (0) 9 9 2 2" xfId="16985"/>
    <cellStyle name="Link Units (0) 9 9 3" xfId="16986"/>
    <cellStyle name="Link Units (0) 9 9 4" xfId="37094"/>
    <cellStyle name="Link Units (0) 9 9 5" xfId="37095"/>
    <cellStyle name="Link Units (0)_33" xfId="536"/>
    <cellStyle name="Link Units (1)" xfId="537"/>
    <cellStyle name="Link Units (1) 10" xfId="538"/>
    <cellStyle name="Link Units (1) 10 10" xfId="6120"/>
    <cellStyle name="Link Units (1) 10 10 2" xfId="11106"/>
    <cellStyle name="Link Units (1) 10 10 2 2" xfId="16987"/>
    <cellStyle name="Link Units (1) 10 10 3" xfId="16988"/>
    <cellStyle name="Link Units (1) 10 10 4" xfId="37096"/>
    <cellStyle name="Link Units (1) 10 10 5" xfId="37097"/>
    <cellStyle name="Link Units (1) 10 11" xfId="6842"/>
    <cellStyle name="Link Units (1) 10 11 2" xfId="16989"/>
    <cellStyle name="Link Units (1) 10 12" xfId="16990"/>
    <cellStyle name="Link Units (1) 10 13" xfId="37098"/>
    <cellStyle name="Link Units (1) 10 14" xfId="37099"/>
    <cellStyle name="Link Units (1) 10 2" xfId="1426"/>
    <cellStyle name="Link Units (1) 10 2 2" xfId="7493"/>
    <cellStyle name="Link Units (1) 10 2 2 2" xfId="16991"/>
    <cellStyle name="Link Units (1) 10 2 3" xfId="16992"/>
    <cellStyle name="Link Units (1) 10 2 4" xfId="37100"/>
    <cellStyle name="Link Units (1) 10 2 5" xfId="37101"/>
    <cellStyle name="Link Units (1) 10 3" xfId="2031"/>
    <cellStyle name="Link Units (1) 10 3 2" xfId="7957"/>
    <cellStyle name="Link Units (1) 10 3 2 2" xfId="16993"/>
    <cellStyle name="Link Units (1) 10 3 3" xfId="16994"/>
    <cellStyle name="Link Units (1) 10 3 4" xfId="37102"/>
    <cellStyle name="Link Units (1) 10 3 5" xfId="37103"/>
    <cellStyle name="Link Units (1) 10 4" xfId="2636"/>
    <cellStyle name="Link Units (1) 10 4 2" xfId="8423"/>
    <cellStyle name="Link Units (1) 10 4 2 2" xfId="16995"/>
    <cellStyle name="Link Units (1) 10 4 3" xfId="16996"/>
    <cellStyle name="Link Units (1) 10 4 4" xfId="37104"/>
    <cellStyle name="Link Units (1) 10 4 5" xfId="37105"/>
    <cellStyle name="Link Units (1) 10 5" xfId="3241"/>
    <cellStyle name="Link Units (1) 10 5 2" xfId="8886"/>
    <cellStyle name="Link Units (1) 10 5 2 2" xfId="16997"/>
    <cellStyle name="Link Units (1) 10 5 3" xfId="16998"/>
    <cellStyle name="Link Units (1) 10 5 4" xfId="37106"/>
    <cellStyle name="Link Units (1) 10 5 5" xfId="37107"/>
    <cellStyle name="Link Units (1) 10 6" xfId="3846"/>
    <cellStyle name="Link Units (1) 10 6 2" xfId="9352"/>
    <cellStyle name="Link Units (1) 10 6 2 2" xfId="16999"/>
    <cellStyle name="Link Units (1) 10 6 3" xfId="17000"/>
    <cellStyle name="Link Units (1) 10 6 4" xfId="37108"/>
    <cellStyle name="Link Units (1) 10 6 5" xfId="37109"/>
    <cellStyle name="Link Units (1) 10 7" xfId="4451"/>
    <cellStyle name="Link Units (1) 10 7 2" xfId="9817"/>
    <cellStyle name="Link Units (1) 10 7 2 2" xfId="17001"/>
    <cellStyle name="Link Units (1) 10 7 3" xfId="17002"/>
    <cellStyle name="Link Units (1) 10 7 4" xfId="37110"/>
    <cellStyle name="Link Units (1) 10 7 5" xfId="37111"/>
    <cellStyle name="Link Units (1) 10 8" xfId="5046"/>
    <cellStyle name="Link Units (1) 10 8 2" xfId="10271"/>
    <cellStyle name="Link Units (1) 10 8 2 2" xfId="17003"/>
    <cellStyle name="Link Units (1) 10 8 3" xfId="17004"/>
    <cellStyle name="Link Units (1) 10 8 4" xfId="37112"/>
    <cellStyle name="Link Units (1) 10 8 5" xfId="37113"/>
    <cellStyle name="Link Units (1) 10 9" xfId="5630"/>
    <cellStyle name="Link Units (1) 10 9 2" xfId="10718"/>
    <cellStyle name="Link Units (1) 10 9 2 2" xfId="17005"/>
    <cellStyle name="Link Units (1) 10 9 3" xfId="17006"/>
    <cellStyle name="Link Units (1) 10 9 4" xfId="37114"/>
    <cellStyle name="Link Units (1) 10 9 5" xfId="37115"/>
    <cellStyle name="Link Units (1) 11" xfId="539"/>
    <cellStyle name="Link Units (1) 11 10" xfId="6121"/>
    <cellStyle name="Link Units (1) 11 10 2" xfId="11107"/>
    <cellStyle name="Link Units (1) 11 10 2 2" xfId="17007"/>
    <cellStyle name="Link Units (1) 11 10 3" xfId="17008"/>
    <cellStyle name="Link Units (1) 11 10 4" xfId="37116"/>
    <cellStyle name="Link Units (1) 11 10 5" xfId="37117"/>
    <cellStyle name="Link Units (1) 11 11" xfId="6843"/>
    <cellStyle name="Link Units (1) 11 11 2" xfId="17009"/>
    <cellStyle name="Link Units (1) 11 12" xfId="17010"/>
    <cellStyle name="Link Units (1) 11 13" xfId="37118"/>
    <cellStyle name="Link Units (1) 11 14" xfId="37119"/>
    <cellStyle name="Link Units (1) 11 2" xfId="1427"/>
    <cellStyle name="Link Units (1) 11 2 2" xfId="7494"/>
    <cellStyle name="Link Units (1) 11 2 2 2" xfId="17011"/>
    <cellStyle name="Link Units (1) 11 2 3" xfId="17012"/>
    <cellStyle name="Link Units (1) 11 2 4" xfId="37120"/>
    <cellStyle name="Link Units (1) 11 2 5" xfId="37121"/>
    <cellStyle name="Link Units (1) 11 3" xfId="2032"/>
    <cellStyle name="Link Units (1) 11 3 2" xfId="7958"/>
    <cellStyle name="Link Units (1) 11 3 2 2" xfId="17013"/>
    <cellStyle name="Link Units (1) 11 3 3" xfId="17014"/>
    <cellStyle name="Link Units (1) 11 3 4" xfId="37122"/>
    <cellStyle name="Link Units (1) 11 3 5" xfId="37123"/>
    <cellStyle name="Link Units (1) 11 4" xfId="2637"/>
    <cellStyle name="Link Units (1) 11 4 2" xfId="8424"/>
    <cellStyle name="Link Units (1) 11 4 2 2" xfId="17015"/>
    <cellStyle name="Link Units (1) 11 4 3" xfId="17016"/>
    <cellStyle name="Link Units (1) 11 4 4" xfId="37124"/>
    <cellStyle name="Link Units (1) 11 4 5" xfId="37125"/>
    <cellStyle name="Link Units (1) 11 5" xfId="3242"/>
    <cellStyle name="Link Units (1) 11 5 2" xfId="8887"/>
    <cellStyle name="Link Units (1) 11 5 2 2" xfId="17017"/>
    <cellStyle name="Link Units (1) 11 5 3" xfId="17018"/>
    <cellStyle name="Link Units (1) 11 5 4" xfId="37126"/>
    <cellStyle name="Link Units (1) 11 5 5" xfId="37127"/>
    <cellStyle name="Link Units (1) 11 6" xfId="3847"/>
    <cellStyle name="Link Units (1) 11 6 2" xfId="9353"/>
    <cellStyle name="Link Units (1) 11 6 2 2" xfId="17019"/>
    <cellStyle name="Link Units (1) 11 6 3" xfId="17020"/>
    <cellStyle name="Link Units (1) 11 6 4" xfId="37128"/>
    <cellStyle name="Link Units (1) 11 6 5" xfId="37129"/>
    <cellStyle name="Link Units (1) 11 7" xfId="4452"/>
    <cellStyle name="Link Units (1) 11 7 2" xfId="9818"/>
    <cellStyle name="Link Units (1) 11 7 2 2" xfId="17021"/>
    <cellStyle name="Link Units (1) 11 7 3" xfId="17022"/>
    <cellStyle name="Link Units (1) 11 7 4" xfId="37130"/>
    <cellStyle name="Link Units (1) 11 7 5" xfId="37131"/>
    <cellStyle name="Link Units (1) 11 8" xfId="5047"/>
    <cellStyle name="Link Units (1) 11 8 2" xfId="10272"/>
    <cellStyle name="Link Units (1) 11 8 2 2" xfId="17023"/>
    <cellStyle name="Link Units (1) 11 8 3" xfId="17024"/>
    <cellStyle name="Link Units (1) 11 8 4" xfId="37132"/>
    <cellStyle name="Link Units (1) 11 8 5" xfId="37133"/>
    <cellStyle name="Link Units (1) 11 9" xfId="5631"/>
    <cellStyle name="Link Units (1) 11 9 2" xfId="10719"/>
    <cellStyle name="Link Units (1) 11 9 2 2" xfId="17025"/>
    <cellStyle name="Link Units (1) 11 9 3" xfId="17026"/>
    <cellStyle name="Link Units (1) 11 9 4" xfId="37134"/>
    <cellStyle name="Link Units (1) 11 9 5" xfId="37135"/>
    <cellStyle name="Link Units (1) 12" xfId="540"/>
    <cellStyle name="Link Units (1) 12 10" xfId="6122"/>
    <cellStyle name="Link Units (1) 12 10 2" xfId="11108"/>
    <cellStyle name="Link Units (1) 12 10 2 2" xfId="17027"/>
    <cellStyle name="Link Units (1) 12 10 3" xfId="17028"/>
    <cellStyle name="Link Units (1) 12 10 4" xfId="37136"/>
    <cellStyle name="Link Units (1) 12 10 5" xfId="37137"/>
    <cellStyle name="Link Units (1) 12 11" xfId="6844"/>
    <cellStyle name="Link Units (1) 12 11 2" xfId="17029"/>
    <cellStyle name="Link Units (1) 12 12" xfId="17030"/>
    <cellStyle name="Link Units (1) 12 13" xfId="37138"/>
    <cellStyle name="Link Units (1) 12 14" xfId="37139"/>
    <cellStyle name="Link Units (1) 12 2" xfId="1428"/>
    <cellStyle name="Link Units (1) 12 2 2" xfId="7495"/>
    <cellStyle name="Link Units (1) 12 2 2 2" xfId="17031"/>
    <cellStyle name="Link Units (1) 12 2 3" xfId="17032"/>
    <cellStyle name="Link Units (1) 12 2 4" xfId="37140"/>
    <cellStyle name="Link Units (1) 12 2 5" xfId="37141"/>
    <cellStyle name="Link Units (1) 12 3" xfId="2033"/>
    <cellStyle name="Link Units (1) 12 3 2" xfId="7959"/>
    <cellStyle name="Link Units (1) 12 3 2 2" xfId="17033"/>
    <cellStyle name="Link Units (1) 12 3 3" xfId="17034"/>
    <cellStyle name="Link Units (1) 12 3 4" xfId="37142"/>
    <cellStyle name="Link Units (1) 12 3 5" xfId="37143"/>
    <cellStyle name="Link Units (1) 12 4" xfId="2638"/>
    <cellStyle name="Link Units (1) 12 4 2" xfId="8425"/>
    <cellStyle name="Link Units (1) 12 4 2 2" xfId="17035"/>
    <cellStyle name="Link Units (1) 12 4 3" xfId="17036"/>
    <cellStyle name="Link Units (1) 12 4 4" xfId="37144"/>
    <cellStyle name="Link Units (1) 12 4 5" xfId="37145"/>
    <cellStyle name="Link Units (1) 12 5" xfId="3243"/>
    <cellStyle name="Link Units (1) 12 5 2" xfId="8888"/>
    <cellStyle name="Link Units (1) 12 5 2 2" xfId="17037"/>
    <cellStyle name="Link Units (1) 12 5 3" xfId="17038"/>
    <cellStyle name="Link Units (1) 12 5 4" xfId="37146"/>
    <cellStyle name="Link Units (1) 12 5 5" xfId="37147"/>
    <cellStyle name="Link Units (1) 12 6" xfId="3848"/>
    <cellStyle name="Link Units (1) 12 6 2" xfId="9354"/>
    <cellStyle name="Link Units (1) 12 6 2 2" xfId="17039"/>
    <cellStyle name="Link Units (1) 12 6 3" xfId="17040"/>
    <cellStyle name="Link Units (1) 12 6 4" xfId="37148"/>
    <cellStyle name="Link Units (1) 12 6 5" xfId="37149"/>
    <cellStyle name="Link Units (1) 12 7" xfId="4453"/>
    <cellStyle name="Link Units (1) 12 7 2" xfId="9819"/>
    <cellStyle name="Link Units (1) 12 7 2 2" xfId="17041"/>
    <cellStyle name="Link Units (1) 12 7 3" xfId="17042"/>
    <cellStyle name="Link Units (1) 12 7 4" xfId="37150"/>
    <cellStyle name="Link Units (1) 12 7 5" xfId="37151"/>
    <cellStyle name="Link Units (1) 12 8" xfId="5048"/>
    <cellStyle name="Link Units (1) 12 8 2" xfId="10273"/>
    <cellStyle name="Link Units (1) 12 8 2 2" xfId="17043"/>
    <cellStyle name="Link Units (1) 12 8 3" xfId="17044"/>
    <cellStyle name="Link Units (1) 12 8 4" xfId="37152"/>
    <cellStyle name="Link Units (1) 12 8 5" xfId="37153"/>
    <cellStyle name="Link Units (1) 12 9" xfId="5632"/>
    <cellStyle name="Link Units (1) 12 9 2" xfId="10720"/>
    <cellStyle name="Link Units (1) 12 9 2 2" xfId="17045"/>
    <cellStyle name="Link Units (1) 12 9 3" xfId="17046"/>
    <cellStyle name="Link Units (1) 12 9 4" xfId="37154"/>
    <cellStyle name="Link Units (1) 12 9 5" xfId="37155"/>
    <cellStyle name="Link Units (1) 13" xfId="541"/>
    <cellStyle name="Link Units (1) 13 10" xfId="6123"/>
    <cellStyle name="Link Units (1) 13 10 2" xfId="11109"/>
    <cellStyle name="Link Units (1) 13 10 2 2" xfId="17047"/>
    <cellStyle name="Link Units (1) 13 10 3" xfId="17048"/>
    <cellStyle name="Link Units (1) 13 10 4" xfId="37156"/>
    <cellStyle name="Link Units (1) 13 10 5" xfId="37157"/>
    <cellStyle name="Link Units (1) 13 11" xfId="6845"/>
    <cellStyle name="Link Units (1) 13 11 2" xfId="17049"/>
    <cellStyle name="Link Units (1) 13 12" xfId="17050"/>
    <cellStyle name="Link Units (1) 13 13" xfId="37158"/>
    <cellStyle name="Link Units (1) 13 14" xfId="37159"/>
    <cellStyle name="Link Units (1) 13 2" xfId="1429"/>
    <cellStyle name="Link Units (1) 13 2 2" xfId="7496"/>
    <cellStyle name="Link Units (1) 13 2 2 2" xfId="17051"/>
    <cellStyle name="Link Units (1) 13 2 3" xfId="17052"/>
    <cellStyle name="Link Units (1) 13 2 4" xfId="37160"/>
    <cellStyle name="Link Units (1) 13 2 5" xfId="37161"/>
    <cellStyle name="Link Units (1) 13 3" xfId="2034"/>
    <cellStyle name="Link Units (1) 13 3 2" xfId="7960"/>
    <cellStyle name="Link Units (1) 13 3 2 2" xfId="17053"/>
    <cellStyle name="Link Units (1) 13 3 3" xfId="17054"/>
    <cellStyle name="Link Units (1) 13 3 4" xfId="37162"/>
    <cellStyle name="Link Units (1) 13 3 5" xfId="37163"/>
    <cellStyle name="Link Units (1) 13 4" xfId="2639"/>
    <cellStyle name="Link Units (1) 13 4 2" xfId="8426"/>
    <cellStyle name="Link Units (1) 13 4 2 2" xfId="17055"/>
    <cellStyle name="Link Units (1) 13 4 3" xfId="17056"/>
    <cellStyle name="Link Units (1) 13 4 4" xfId="37164"/>
    <cellStyle name="Link Units (1) 13 4 5" xfId="37165"/>
    <cellStyle name="Link Units (1) 13 5" xfId="3244"/>
    <cellStyle name="Link Units (1) 13 5 2" xfId="8889"/>
    <cellStyle name="Link Units (1) 13 5 2 2" xfId="17057"/>
    <cellStyle name="Link Units (1) 13 5 3" xfId="17058"/>
    <cellStyle name="Link Units (1) 13 5 4" xfId="37166"/>
    <cellStyle name="Link Units (1) 13 5 5" xfId="37167"/>
    <cellStyle name="Link Units (1) 13 6" xfId="3849"/>
    <cellStyle name="Link Units (1) 13 6 2" xfId="9355"/>
    <cellStyle name="Link Units (1) 13 6 2 2" xfId="17059"/>
    <cellStyle name="Link Units (1) 13 6 3" xfId="17060"/>
    <cellStyle name="Link Units (1) 13 6 4" xfId="37168"/>
    <cellStyle name="Link Units (1) 13 6 5" xfId="37169"/>
    <cellStyle name="Link Units (1) 13 7" xfId="4454"/>
    <cellStyle name="Link Units (1) 13 7 2" xfId="9820"/>
    <cellStyle name="Link Units (1) 13 7 2 2" xfId="17061"/>
    <cellStyle name="Link Units (1) 13 7 3" xfId="17062"/>
    <cellStyle name="Link Units (1) 13 7 4" xfId="37170"/>
    <cellStyle name="Link Units (1) 13 7 5" xfId="37171"/>
    <cellStyle name="Link Units (1) 13 8" xfId="5049"/>
    <cellStyle name="Link Units (1) 13 8 2" xfId="10274"/>
    <cellStyle name="Link Units (1) 13 8 2 2" xfId="17063"/>
    <cellStyle name="Link Units (1) 13 8 3" xfId="17064"/>
    <cellStyle name="Link Units (1) 13 8 4" xfId="37172"/>
    <cellStyle name="Link Units (1) 13 8 5" xfId="37173"/>
    <cellStyle name="Link Units (1) 13 9" xfId="5633"/>
    <cellStyle name="Link Units (1) 13 9 2" xfId="10721"/>
    <cellStyle name="Link Units (1) 13 9 2 2" xfId="17065"/>
    <cellStyle name="Link Units (1) 13 9 3" xfId="17066"/>
    <cellStyle name="Link Units (1) 13 9 4" xfId="37174"/>
    <cellStyle name="Link Units (1) 13 9 5" xfId="37175"/>
    <cellStyle name="Link Units (1) 14" xfId="542"/>
    <cellStyle name="Link Units (1) 14 10" xfId="6124"/>
    <cellStyle name="Link Units (1) 14 10 2" xfId="11110"/>
    <cellStyle name="Link Units (1) 14 10 2 2" xfId="17067"/>
    <cellStyle name="Link Units (1) 14 10 3" xfId="17068"/>
    <cellStyle name="Link Units (1) 14 10 4" xfId="37176"/>
    <cellStyle name="Link Units (1) 14 10 5" xfId="37177"/>
    <cellStyle name="Link Units (1) 14 11" xfId="6846"/>
    <cellStyle name="Link Units (1) 14 11 2" xfId="17069"/>
    <cellStyle name="Link Units (1) 14 12" xfId="17070"/>
    <cellStyle name="Link Units (1) 14 13" xfId="37178"/>
    <cellStyle name="Link Units (1) 14 14" xfId="37179"/>
    <cellStyle name="Link Units (1) 14 2" xfId="1430"/>
    <cellStyle name="Link Units (1) 14 2 2" xfId="7497"/>
    <cellStyle name="Link Units (1) 14 2 2 2" xfId="17071"/>
    <cellStyle name="Link Units (1) 14 2 3" xfId="17072"/>
    <cellStyle name="Link Units (1) 14 2 4" xfId="37180"/>
    <cellStyle name="Link Units (1) 14 2 5" xfId="37181"/>
    <cellStyle name="Link Units (1) 14 3" xfId="2035"/>
    <cellStyle name="Link Units (1) 14 3 2" xfId="7961"/>
    <cellStyle name="Link Units (1) 14 3 2 2" xfId="17073"/>
    <cellStyle name="Link Units (1) 14 3 3" xfId="17074"/>
    <cellStyle name="Link Units (1) 14 3 4" xfId="37182"/>
    <cellStyle name="Link Units (1) 14 3 5" xfId="37183"/>
    <cellStyle name="Link Units (1) 14 4" xfId="2640"/>
    <cellStyle name="Link Units (1) 14 4 2" xfId="8427"/>
    <cellStyle name="Link Units (1) 14 4 2 2" xfId="17075"/>
    <cellStyle name="Link Units (1) 14 4 3" xfId="17076"/>
    <cellStyle name="Link Units (1) 14 4 4" xfId="37184"/>
    <cellStyle name="Link Units (1) 14 4 5" xfId="37185"/>
    <cellStyle name="Link Units (1) 14 5" xfId="3245"/>
    <cellStyle name="Link Units (1) 14 5 2" xfId="8890"/>
    <cellStyle name="Link Units (1) 14 5 2 2" xfId="17077"/>
    <cellStyle name="Link Units (1) 14 5 3" xfId="17078"/>
    <cellStyle name="Link Units (1) 14 5 4" xfId="37186"/>
    <cellStyle name="Link Units (1) 14 5 5" xfId="37187"/>
    <cellStyle name="Link Units (1) 14 6" xfId="3850"/>
    <cellStyle name="Link Units (1) 14 6 2" xfId="9356"/>
    <cellStyle name="Link Units (1) 14 6 2 2" xfId="17079"/>
    <cellStyle name="Link Units (1) 14 6 3" xfId="17080"/>
    <cellStyle name="Link Units (1) 14 6 4" xfId="37188"/>
    <cellStyle name="Link Units (1) 14 6 5" xfId="37189"/>
    <cellStyle name="Link Units (1) 14 7" xfId="4455"/>
    <cellStyle name="Link Units (1) 14 7 2" xfId="9821"/>
    <cellStyle name="Link Units (1) 14 7 2 2" xfId="17081"/>
    <cellStyle name="Link Units (1) 14 7 3" xfId="17082"/>
    <cellStyle name="Link Units (1) 14 7 4" xfId="37190"/>
    <cellStyle name="Link Units (1) 14 7 5" xfId="37191"/>
    <cellStyle name="Link Units (1) 14 8" xfId="5050"/>
    <cellStyle name="Link Units (1) 14 8 2" xfId="10275"/>
    <cellStyle name="Link Units (1) 14 8 2 2" xfId="17083"/>
    <cellStyle name="Link Units (1) 14 8 3" xfId="17084"/>
    <cellStyle name="Link Units (1) 14 8 4" xfId="37192"/>
    <cellStyle name="Link Units (1) 14 8 5" xfId="37193"/>
    <cellStyle name="Link Units (1) 14 9" xfId="5634"/>
    <cellStyle name="Link Units (1) 14 9 2" xfId="10722"/>
    <cellStyle name="Link Units (1) 14 9 2 2" xfId="17085"/>
    <cellStyle name="Link Units (1) 14 9 3" xfId="17086"/>
    <cellStyle name="Link Units (1) 14 9 4" xfId="37194"/>
    <cellStyle name="Link Units (1) 14 9 5" xfId="37195"/>
    <cellStyle name="Link Units (1) 15" xfId="543"/>
    <cellStyle name="Link Units (1) 15 10" xfId="6125"/>
    <cellStyle name="Link Units (1) 15 10 2" xfId="11111"/>
    <cellStyle name="Link Units (1) 15 10 2 2" xfId="17087"/>
    <cellStyle name="Link Units (1) 15 10 3" xfId="17088"/>
    <cellStyle name="Link Units (1) 15 10 4" xfId="37196"/>
    <cellStyle name="Link Units (1) 15 10 5" xfId="37197"/>
    <cellStyle name="Link Units (1) 15 11" xfId="6847"/>
    <cellStyle name="Link Units (1) 15 11 2" xfId="17089"/>
    <cellStyle name="Link Units (1) 15 12" xfId="17090"/>
    <cellStyle name="Link Units (1) 15 13" xfId="37198"/>
    <cellStyle name="Link Units (1) 15 14" xfId="37199"/>
    <cellStyle name="Link Units (1) 15 2" xfId="1431"/>
    <cellStyle name="Link Units (1) 15 2 2" xfId="7498"/>
    <cellStyle name="Link Units (1) 15 2 2 2" xfId="17091"/>
    <cellStyle name="Link Units (1) 15 2 3" xfId="17092"/>
    <cellStyle name="Link Units (1) 15 2 4" xfId="37200"/>
    <cellStyle name="Link Units (1) 15 2 5" xfId="37201"/>
    <cellStyle name="Link Units (1) 15 3" xfId="2036"/>
    <cellStyle name="Link Units (1) 15 3 2" xfId="7962"/>
    <cellStyle name="Link Units (1) 15 3 2 2" xfId="17093"/>
    <cellStyle name="Link Units (1) 15 3 3" xfId="17094"/>
    <cellStyle name="Link Units (1) 15 3 4" xfId="37202"/>
    <cellStyle name="Link Units (1) 15 3 5" xfId="37203"/>
    <cellStyle name="Link Units (1) 15 4" xfId="2641"/>
    <cellStyle name="Link Units (1) 15 4 2" xfId="8428"/>
    <cellStyle name="Link Units (1) 15 4 2 2" xfId="17095"/>
    <cellStyle name="Link Units (1) 15 4 3" xfId="17096"/>
    <cellStyle name="Link Units (1) 15 4 4" xfId="37204"/>
    <cellStyle name="Link Units (1) 15 4 5" xfId="37205"/>
    <cellStyle name="Link Units (1) 15 5" xfId="3246"/>
    <cellStyle name="Link Units (1) 15 5 2" xfId="8891"/>
    <cellStyle name="Link Units (1) 15 5 2 2" xfId="17097"/>
    <cellStyle name="Link Units (1) 15 5 3" xfId="17098"/>
    <cellStyle name="Link Units (1) 15 5 4" xfId="37206"/>
    <cellStyle name="Link Units (1) 15 5 5" xfId="37207"/>
    <cellStyle name="Link Units (1) 15 6" xfId="3851"/>
    <cellStyle name="Link Units (1) 15 6 2" xfId="9357"/>
    <cellStyle name="Link Units (1) 15 6 2 2" xfId="17099"/>
    <cellStyle name="Link Units (1) 15 6 3" xfId="17100"/>
    <cellStyle name="Link Units (1) 15 6 4" xfId="37208"/>
    <cellStyle name="Link Units (1) 15 6 5" xfId="37209"/>
    <cellStyle name="Link Units (1) 15 7" xfId="4456"/>
    <cellStyle name="Link Units (1) 15 7 2" xfId="9822"/>
    <cellStyle name="Link Units (1) 15 7 2 2" xfId="17101"/>
    <cellStyle name="Link Units (1) 15 7 3" xfId="17102"/>
    <cellStyle name="Link Units (1) 15 7 4" xfId="37210"/>
    <cellStyle name="Link Units (1) 15 7 5" xfId="37211"/>
    <cellStyle name="Link Units (1) 15 8" xfId="5051"/>
    <cellStyle name="Link Units (1) 15 8 2" xfId="10276"/>
    <cellStyle name="Link Units (1) 15 8 2 2" xfId="17103"/>
    <cellStyle name="Link Units (1) 15 8 3" xfId="17104"/>
    <cellStyle name="Link Units (1) 15 8 4" xfId="37212"/>
    <cellStyle name="Link Units (1) 15 8 5" xfId="37213"/>
    <cellStyle name="Link Units (1) 15 9" xfId="5635"/>
    <cellStyle name="Link Units (1) 15 9 2" xfId="10723"/>
    <cellStyle name="Link Units (1) 15 9 2 2" xfId="17105"/>
    <cellStyle name="Link Units (1) 15 9 3" xfId="17106"/>
    <cellStyle name="Link Units (1) 15 9 4" xfId="37214"/>
    <cellStyle name="Link Units (1) 15 9 5" xfId="37215"/>
    <cellStyle name="Link Units (1) 16" xfId="6841"/>
    <cellStyle name="Link Units (1) 16 10" xfId="37216"/>
    <cellStyle name="Link Units (1) 16 2" xfId="17107"/>
    <cellStyle name="Link Units (1) 16 3" xfId="37217"/>
    <cellStyle name="Link Units (1) 16 4" xfId="37218"/>
    <cellStyle name="Link Units (1) 16 5" xfId="37219"/>
    <cellStyle name="Link Units (1) 16 6" xfId="37220"/>
    <cellStyle name="Link Units (1) 16 7" xfId="37221"/>
    <cellStyle name="Link Units (1) 16 8" xfId="37222"/>
    <cellStyle name="Link Units (1) 16 9" xfId="37223"/>
    <cellStyle name="Link Units (1) 17" xfId="17108"/>
    <cellStyle name="Link Units (1) 17 10" xfId="37224"/>
    <cellStyle name="Link Units (1) 17 2" xfId="37225"/>
    <cellStyle name="Link Units (1) 17 3" xfId="37226"/>
    <cellStyle name="Link Units (1) 17 4" xfId="37227"/>
    <cellStyle name="Link Units (1) 17 5" xfId="37228"/>
    <cellStyle name="Link Units (1) 17 6" xfId="37229"/>
    <cellStyle name="Link Units (1) 17 7" xfId="37230"/>
    <cellStyle name="Link Units (1) 17 8" xfId="37231"/>
    <cellStyle name="Link Units (1) 17 9" xfId="37232"/>
    <cellStyle name="Link Units (1) 18" xfId="17109"/>
    <cellStyle name="Link Units (1) 18 10" xfId="37233"/>
    <cellStyle name="Link Units (1) 18 2" xfId="37234"/>
    <cellStyle name="Link Units (1) 18 3" xfId="37235"/>
    <cellStyle name="Link Units (1) 18 4" xfId="37236"/>
    <cellStyle name="Link Units (1) 18 5" xfId="37237"/>
    <cellStyle name="Link Units (1) 18 6" xfId="37238"/>
    <cellStyle name="Link Units (1) 18 7" xfId="37239"/>
    <cellStyle name="Link Units (1) 18 8" xfId="37240"/>
    <cellStyle name="Link Units (1) 18 9" xfId="37241"/>
    <cellStyle name="Link Units (1) 19" xfId="37242"/>
    <cellStyle name="Link Units (1) 2" xfId="544"/>
    <cellStyle name="Link Units (1) 2 10" xfId="6126"/>
    <cellStyle name="Link Units (1) 2 10 2" xfId="11112"/>
    <cellStyle name="Link Units (1) 2 10 2 2" xfId="17110"/>
    <cellStyle name="Link Units (1) 2 10 3" xfId="17111"/>
    <cellStyle name="Link Units (1) 2 10 4" xfId="37243"/>
    <cellStyle name="Link Units (1) 2 10 5" xfId="37244"/>
    <cellStyle name="Link Units (1) 2 11" xfId="6848"/>
    <cellStyle name="Link Units (1) 2 11 2" xfId="17112"/>
    <cellStyle name="Link Units (1) 2 12" xfId="17113"/>
    <cellStyle name="Link Units (1) 2 13" xfId="37245"/>
    <cellStyle name="Link Units (1) 2 14" xfId="37246"/>
    <cellStyle name="Link Units (1) 2 2" xfId="1432"/>
    <cellStyle name="Link Units (1) 2 2 2" xfId="7499"/>
    <cellStyle name="Link Units (1) 2 2 2 2" xfId="17114"/>
    <cellStyle name="Link Units (1) 2 2 3" xfId="17115"/>
    <cellStyle name="Link Units (1) 2 2 4" xfId="37247"/>
    <cellStyle name="Link Units (1) 2 2 5" xfId="37248"/>
    <cellStyle name="Link Units (1) 2 3" xfId="2037"/>
    <cellStyle name="Link Units (1) 2 3 2" xfId="7963"/>
    <cellStyle name="Link Units (1) 2 3 2 2" xfId="17116"/>
    <cellStyle name="Link Units (1) 2 3 3" xfId="17117"/>
    <cellStyle name="Link Units (1) 2 3 4" xfId="37249"/>
    <cellStyle name="Link Units (1) 2 3 5" xfId="37250"/>
    <cellStyle name="Link Units (1) 2 4" xfId="2642"/>
    <cellStyle name="Link Units (1) 2 4 2" xfId="8429"/>
    <cellStyle name="Link Units (1) 2 4 2 2" xfId="17118"/>
    <cellStyle name="Link Units (1) 2 4 3" xfId="17119"/>
    <cellStyle name="Link Units (1) 2 4 4" xfId="37251"/>
    <cellStyle name="Link Units (1) 2 4 5" xfId="37252"/>
    <cellStyle name="Link Units (1) 2 5" xfId="3247"/>
    <cellStyle name="Link Units (1) 2 5 2" xfId="8892"/>
    <cellStyle name="Link Units (1) 2 5 2 2" xfId="17120"/>
    <cellStyle name="Link Units (1) 2 5 3" xfId="17121"/>
    <cellStyle name="Link Units (1) 2 5 4" xfId="37253"/>
    <cellStyle name="Link Units (1) 2 5 5" xfId="37254"/>
    <cellStyle name="Link Units (1) 2 6" xfId="3852"/>
    <cellStyle name="Link Units (1) 2 6 2" xfId="9358"/>
    <cellStyle name="Link Units (1) 2 6 2 2" xfId="17122"/>
    <cellStyle name="Link Units (1) 2 6 3" xfId="17123"/>
    <cellStyle name="Link Units (1) 2 6 4" xfId="37255"/>
    <cellStyle name="Link Units (1) 2 6 5" xfId="37256"/>
    <cellStyle name="Link Units (1) 2 7" xfId="4457"/>
    <cellStyle name="Link Units (1) 2 7 2" xfId="9823"/>
    <cellStyle name="Link Units (1) 2 7 2 2" xfId="17124"/>
    <cellStyle name="Link Units (1) 2 7 3" xfId="17125"/>
    <cellStyle name="Link Units (1) 2 7 4" xfId="37257"/>
    <cellStyle name="Link Units (1) 2 7 5" xfId="37258"/>
    <cellStyle name="Link Units (1) 2 8" xfId="5052"/>
    <cellStyle name="Link Units (1) 2 8 2" xfId="10277"/>
    <cellStyle name="Link Units (1) 2 8 2 2" xfId="17126"/>
    <cellStyle name="Link Units (1) 2 8 3" xfId="17127"/>
    <cellStyle name="Link Units (1) 2 8 4" xfId="37259"/>
    <cellStyle name="Link Units (1) 2 8 5" xfId="37260"/>
    <cellStyle name="Link Units (1) 2 9" xfId="5636"/>
    <cellStyle name="Link Units (1) 2 9 2" xfId="10724"/>
    <cellStyle name="Link Units (1) 2 9 2 2" xfId="17128"/>
    <cellStyle name="Link Units (1) 2 9 3" xfId="17129"/>
    <cellStyle name="Link Units (1) 2 9 4" xfId="37261"/>
    <cellStyle name="Link Units (1) 2 9 5" xfId="37262"/>
    <cellStyle name="Link Units (1) 20" xfId="37263"/>
    <cellStyle name="Link Units (1) 21" xfId="37264"/>
    <cellStyle name="Link Units (1) 22" xfId="37265"/>
    <cellStyle name="Link Units (1) 23" xfId="37266"/>
    <cellStyle name="Link Units (1) 24" xfId="37267"/>
    <cellStyle name="Link Units (1) 25" xfId="37268"/>
    <cellStyle name="Link Units (1) 26" xfId="37269"/>
    <cellStyle name="Link Units (1) 27" xfId="37270"/>
    <cellStyle name="Link Units (1) 28" xfId="37271"/>
    <cellStyle name="Link Units (1) 3" xfId="545"/>
    <cellStyle name="Link Units (1) 3 10" xfId="6127"/>
    <cellStyle name="Link Units (1) 3 10 2" xfId="11113"/>
    <cellStyle name="Link Units (1) 3 10 2 2" xfId="17130"/>
    <cellStyle name="Link Units (1) 3 10 3" xfId="17131"/>
    <cellStyle name="Link Units (1) 3 10 4" xfId="37272"/>
    <cellStyle name="Link Units (1) 3 10 5" xfId="37273"/>
    <cellStyle name="Link Units (1) 3 11" xfId="6849"/>
    <cellStyle name="Link Units (1) 3 11 2" xfId="17132"/>
    <cellStyle name="Link Units (1) 3 12" xfId="17133"/>
    <cellStyle name="Link Units (1) 3 13" xfId="37274"/>
    <cellStyle name="Link Units (1) 3 14" xfId="37275"/>
    <cellStyle name="Link Units (1) 3 2" xfId="1433"/>
    <cellStyle name="Link Units (1) 3 2 2" xfId="7500"/>
    <cellStyle name="Link Units (1) 3 2 2 2" xfId="17134"/>
    <cellStyle name="Link Units (1) 3 2 3" xfId="17135"/>
    <cellStyle name="Link Units (1) 3 2 4" xfId="37276"/>
    <cellStyle name="Link Units (1) 3 2 5" xfId="37277"/>
    <cellStyle name="Link Units (1) 3 3" xfId="2038"/>
    <cellStyle name="Link Units (1) 3 3 2" xfId="7964"/>
    <cellStyle name="Link Units (1) 3 3 2 2" xfId="17136"/>
    <cellStyle name="Link Units (1) 3 3 3" xfId="17137"/>
    <cellStyle name="Link Units (1) 3 3 4" xfId="37278"/>
    <cellStyle name="Link Units (1) 3 3 5" xfId="37279"/>
    <cellStyle name="Link Units (1) 3 4" xfId="2643"/>
    <cellStyle name="Link Units (1) 3 4 2" xfId="8430"/>
    <cellStyle name="Link Units (1) 3 4 2 2" xfId="17138"/>
    <cellStyle name="Link Units (1) 3 4 3" xfId="17139"/>
    <cellStyle name="Link Units (1) 3 4 4" xfId="37280"/>
    <cellStyle name="Link Units (1) 3 4 5" xfId="37281"/>
    <cellStyle name="Link Units (1) 3 5" xfId="3248"/>
    <cellStyle name="Link Units (1) 3 5 2" xfId="8893"/>
    <cellStyle name="Link Units (1) 3 5 2 2" xfId="17140"/>
    <cellStyle name="Link Units (1) 3 5 3" xfId="17141"/>
    <cellStyle name="Link Units (1) 3 5 4" xfId="37282"/>
    <cellStyle name="Link Units (1) 3 5 5" xfId="37283"/>
    <cellStyle name="Link Units (1) 3 6" xfId="3853"/>
    <cellStyle name="Link Units (1) 3 6 2" xfId="9359"/>
    <cellStyle name="Link Units (1) 3 6 2 2" xfId="17142"/>
    <cellStyle name="Link Units (1) 3 6 3" xfId="17143"/>
    <cellStyle name="Link Units (1) 3 6 4" xfId="37284"/>
    <cellStyle name="Link Units (1) 3 6 5" xfId="37285"/>
    <cellStyle name="Link Units (1) 3 7" xfId="4458"/>
    <cellStyle name="Link Units (1) 3 7 2" xfId="9824"/>
    <cellStyle name="Link Units (1) 3 7 2 2" xfId="17144"/>
    <cellStyle name="Link Units (1) 3 7 3" xfId="17145"/>
    <cellStyle name="Link Units (1) 3 7 4" xfId="37286"/>
    <cellStyle name="Link Units (1) 3 7 5" xfId="37287"/>
    <cellStyle name="Link Units (1) 3 8" xfId="5053"/>
    <cellStyle name="Link Units (1) 3 8 2" xfId="10278"/>
    <cellStyle name="Link Units (1) 3 8 2 2" xfId="17146"/>
    <cellStyle name="Link Units (1) 3 8 3" xfId="17147"/>
    <cellStyle name="Link Units (1) 3 8 4" xfId="37288"/>
    <cellStyle name="Link Units (1) 3 8 5" xfId="37289"/>
    <cellStyle name="Link Units (1) 3 9" xfId="5637"/>
    <cellStyle name="Link Units (1) 3 9 2" xfId="10725"/>
    <cellStyle name="Link Units (1) 3 9 2 2" xfId="17148"/>
    <cellStyle name="Link Units (1) 3 9 3" xfId="17149"/>
    <cellStyle name="Link Units (1) 3 9 4" xfId="37290"/>
    <cellStyle name="Link Units (1) 3 9 5" xfId="37291"/>
    <cellStyle name="Link Units (1) 4" xfId="546"/>
    <cellStyle name="Link Units (1) 4 10" xfId="6128"/>
    <cellStyle name="Link Units (1) 4 10 2" xfId="11114"/>
    <cellStyle name="Link Units (1) 4 10 2 2" xfId="17150"/>
    <cellStyle name="Link Units (1) 4 10 3" xfId="17151"/>
    <cellStyle name="Link Units (1) 4 10 4" xfId="37292"/>
    <cellStyle name="Link Units (1) 4 10 5" xfId="37293"/>
    <cellStyle name="Link Units (1) 4 11" xfId="6850"/>
    <cellStyle name="Link Units (1) 4 11 2" xfId="17152"/>
    <cellStyle name="Link Units (1) 4 12" xfId="17153"/>
    <cellStyle name="Link Units (1) 4 13" xfId="37294"/>
    <cellStyle name="Link Units (1) 4 14" xfId="37295"/>
    <cellStyle name="Link Units (1) 4 2" xfId="1434"/>
    <cellStyle name="Link Units (1) 4 2 2" xfId="7501"/>
    <cellStyle name="Link Units (1) 4 2 2 2" xfId="17154"/>
    <cellStyle name="Link Units (1) 4 2 3" xfId="17155"/>
    <cellStyle name="Link Units (1) 4 2 4" xfId="37296"/>
    <cellStyle name="Link Units (1) 4 2 5" xfId="37297"/>
    <cellStyle name="Link Units (1) 4 3" xfId="2039"/>
    <cellStyle name="Link Units (1) 4 3 2" xfId="7965"/>
    <cellStyle name="Link Units (1) 4 3 2 2" xfId="17156"/>
    <cellStyle name="Link Units (1) 4 3 3" xfId="17157"/>
    <cellStyle name="Link Units (1) 4 3 4" xfId="37298"/>
    <cellStyle name="Link Units (1) 4 3 5" xfId="37299"/>
    <cellStyle name="Link Units (1) 4 4" xfId="2644"/>
    <cellStyle name="Link Units (1) 4 4 2" xfId="8431"/>
    <cellStyle name="Link Units (1) 4 4 2 2" xfId="17158"/>
    <cellStyle name="Link Units (1) 4 4 3" xfId="17159"/>
    <cellStyle name="Link Units (1) 4 4 4" xfId="37300"/>
    <cellStyle name="Link Units (1) 4 4 5" xfId="37301"/>
    <cellStyle name="Link Units (1) 4 5" xfId="3249"/>
    <cellStyle name="Link Units (1) 4 5 2" xfId="8894"/>
    <cellStyle name="Link Units (1) 4 5 2 2" xfId="17160"/>
    <cellStyle name="Link Units (1) 4 5 3" xfId="17161"/>
    <cellStyle name="Link Units (1) 4 5 4" xfId="37302"/>
    <cellStyle name="Link Units (1) 4 5 5" xfId="37303"/>
    <cellStyle name="Link Units (1) 4 6" xfId="3854"/>
    <cellStyle name="Link Units (1) 4 6 2" xfId="9360"/>
    <cellStyle name="Link Units (1) 4 6 2 2" xfId="17162"/>
    <cellStyle name="Link Units (1) 4 6 3" xfId="17163"/>
    <cellStyle name="Link Units (1) 4 6 4" xfId="37304"/>
    <cellStyle name="Link Units (1) 4 6 5" xfId="37305"/>
    <cellStyle name="Link Units (1) 4 7" xfId="4459"/>
    <cellStyle name="Link Units (1) 4 7 2" xfId="9825"/>
    <cellStyle name="Link Units (1) 4 7 2 2" xfId="17164"/>
    <cellStyle name="Link Units (1) 4 7 3" xfId="17165"/>
    <cellStyle name="Link Units (1) 4 7 4" xfId="37306"/>
    <cellStyle name="Link Units (1) 4 7 5" xfId="37307"/>
    <cellStyle name="Link Units (1) 4 8" xfId="5054"/>
    <cellStyle name="Link Units (1) 4 8 2" xfId="10279"/>
    <cellStyle name="Link Units (1) 4 8 2 2" xfId="17166"/>
    <cellStyle name="Link Units (1) 4 8 3" xfId="17167"/>
    <cellStyle name="Link Units (1) 4 8 4" xfId="37308"/>
    <cellStyle name="Link Units (1) 4 8 5" xfId="37309"/>
    <cellStyle name="Link Units (1) 4 9" xfId="5638"/>
    <cellStyle name="Link Units (1) 4 9 2" xfId="10726"/>
    <cellStyle name="Link Units (1) 4 9 2 2" xfId="17168"/>
    <cellStyle name="Link Units (1) 4 9 3" xfId="17169"/>
    <cellStyle name="Link Units (1) 4 9 4" xfId="37310"/>
    <cellStyle name="Link Units (1) 4 9 5" xfId="37311"/>
    <cellStyle name="Link Units (1) 5" xfId="547"/>
    <cellStyle name="Link Units (1) 5 10" xfId="6129"/>
    <cellStyle name="Link Units (1) 5 10 2" xfId="11115"/>
    <cellStyle name="Link Units (1) 5 10 2 2" xfId="17170"/>
    <cellStyle name="Link Units (1) 5 10 3" xfId="17171"/>
    <cellStyle name="Link Units (1) 5 10 4" xfId="37312"/>
    <cellStyle name="Link Units (1) 5 10 5" xfId="37313"/>
    <cellStyle name="Link Units (1) 5 11" xfId="6851"/>
    <cellStyle name="Link Units (1) 5 11 2" xfId="17172"/>
    <cellStyle name="Link Units (1) 5 12" xfId="17173"/>
    <cellStyle name="Link Units (1) 5 13" xfId="37314"/>
    <cellStyle name="Link Units (1) 5 14" xfId="37315"/>
    <cellStyle name="Link Units (1) 5 2" xfId="1435"/>
    <cellStyle name="Link Units (1) 5 2 2" xfId="7502"/>
    <cellStyle name="Link Units (1) 5 2 2 2" xfId="17174"/>
    <cellStyle name="Link Units (1) 5 2 3" xfId="17175"/>
    <cellStyle name="Link Units (1) 5 2 4" xfId="37316"/>
    <cellStyle name="Link Units (1) 5 2 5" xfId="37317"/>
    <cellStyle name="Link Units (1) 5 3" xfId="2040"/>
    <cellStyle name="Link Units (1) 5 3 2" xfId="7966"/>
    <cellStyle name="Link Units (1) 5 3 2 2" xfId="17176"/>
    <cellStyle name="Link Units (1) 5 3 3" xfId="17177"/>
    <cellStyle name="Link Units (1) 5 3 4" xfId="37318"/>
    <cellStyle name="Link Units (1) 5 3 5" xfId="37319"/>
    <cellStyle name="Link Units (1) 5 4" xfId="2645"/>
    <cellStyle name="Link Units (1) 5 4 2" xfId="8432"/>
    <cellStyle name="Link Units (1) 5 4 2 2" xfId="17178"/>
    <cellStyle name="Link Units (1) 5 4 3" xfId="17179"/>
    <cellStyle name="Link Units (1) 5 4 4" xfId="37320"/>
    <cellStyle name="Link Units (1) 5 4 5" xfId="37321"/>
    <cellStyle name="Link Units (1) 5 5" xfId="3250"/>
    <cellStyle name="Link Units (1) 5 5 2" xfId="8895"/>
    <cellStyle name="Link Units (1) 5 5 2 2" xfId="17180"/>
    <cellStyle name="Link Units (1) 5 5 3" xfId="17181"/>
    <cellStyle name="Link Units (1) 5 5 4" xfId="37322"/>
    <cellStyle name="Link Units (1) 5 5 5" xfId="37323"/>
    <cellStyle name="Link Units (1) 5 6" xfId="3855"/>
    <cellStyle name="Link Units (1) 5 6 2" xfId="9361"/>
    <cellStyle name="Link Units (1) 5 6 2 2" xfId="17182"/>
    <cellStyle name="Link Units (1) 5 6 3" xfId="17183"/>
    <cellStyle name="Link Units (1) 5 6 4" xfId="37324"/>
    <cellStyle name="Link Units (1) 5 6 5" xfId="37325"/>
    <cellStyle name="Link Units (1) 5 7" xfId="4460"/>
    <cellStyle name="Link Units (1) 5 7 2" xfId="9826"/>
    <cellStyle name="Link Units (1) 5 7 2 2" xfId="17184"/>
    <cellStyle name="Link Units (1) 5 7 3" xfId="17185"/>
    <cellStyle name="Link Units (1) 5 7 4" xfId="37326"/>
    <cellStyle name="Link Units (1) 5 7 5" xfId="37327"/>
    <cellStyle name="Link Units (1) 5 8" xfId="5055"/>
    <cellStyle name="Link Units (1) 5 8 2" xfId="10280"/>
    <cellStyle name="Link Units (1) 5 8 2 2" xfId="17186"/>
    <cellStyle name="Link Units (1) 5 8 3" xfId="17187"/>
    <cellStyle name="Link Units (1) 5 8 4" xfId="37328"/>
    <cellStyle name="Link Units (1) 5 8 5" xfId="37329"/>
    <cellStyle name="Link Units (1) 5 9" xfId="5639"/>
    <cellStyle name="Link Units (1) 5 9 2" xfId="10727"/>
    <cellStyle name="Link Units (1) 5 9 2 2" xfId="17188"/>
    <cellStyle name="Link Units (1) 5 9 3" xfId="17189"/>
    <cellStyle name="Link Units (1) 5 9 4" xfId="37330"/>
    <cellStyle name="Link Units (1) 5 9 5" xfId="37331"/>
    <cellStyle name="Link Units (1) 6" xfId="548"/>
    <cellStyle name="Link Units (1) 6 10" xfId="6130"/>
    <cellStyle name="Link Units (1) 6 10 2" xfId="11116"/>
    <cellStyle name="Link Units (1) 6 10 2 2" xfId="17190"/>
    <cellStyle name="Link Units (1) 6 10 3" xfId="17191"/>
    <cellStyle name="Link Units (1) 6 10 4" xfId="37332"/>
    <cellStyle name="Link Units (1) 6 10 5" xfId="37333"/>
    <cellStyle name="Link Units (1) 6 11" xfId="6852"/>
    <cellStyle name="Link Units (1) 6 11 2" xfId="17192"/>
    <cellStyle name="Link Units (1) 6 12" xfId="17193"/>
    <cellStyle name="Link Units (1) 6 13" xfId="37334"/>
    <cellStyle name="Link Units (1) 6 14" xfId="37335"/>
    <cellStyle name="Link Units (1) 6 2" xfId="1436"/>
    <cellStyle name="Link Units (1) 6 2 2" xfId="7503"/>
    <cellStyle name="Link Units (1) 6 2 2 2" xfId="17194"/>
    <cellStyle name="Link Units (1) 6 2 3" xfId="17195"/>
    <cellStyle name="Link Units (1) 6 2 4" xfId="37336"/>
    <cellStyle name="Link Units (1) 6 2 5" xfId="37337"/>
    <cellStyle name="Link Units (1) 6 3" xfId="2041"/>
    <cellStyle name="Link Units (1) 6 3 2" xfId="7967"/>
    <cellStyle name="Link Units (1) 6 3 2 2" xfId="17196"/>
    <cellStyle name="Link Units (1) 6 3 3" xfId="17197"/>
    <cellStyle name="Link Units (1) 6 3 4" xfId="37338"/>
    <cellStyle name="Link Units (1) 6 3 5" xfId="37339"/>
    <cellStyle name="Link Units (1) 6 4" xfId="2646"/>
    <cellStyle name="Link Units (1) 6 4 2" xfId="8433"/>
    <cellStyle name="Link Units (1) 6 4 2 2" xfId="17198"/>
    <cellStyle name="Link Units (1) 6 4 3" xfId="17199"/>
    <cellStyle name="Link Units (1) 6 4 4" xfId="37340"/>
    <cellStyle name="Link Units (1) 6 4 5" xfId="37341"/>
    <cellStyle name="Link Units (1) 6 5" xfId="3251"/>
    <cellStyle name="Link Units (1) 6 5 2" xfId="8896"/>
    <cellStyle name="Link Units (1) 6 5 2 2" xfId="17200"/>
    <cellStyle name="Link Units (1) 6 5 3" xfId="17201"/>
    <cellStyle name="Link Units (1) 6 5 4" xfId="37342"/>
    <cellStyle name="Link Units (1) 6 5 5" xfId="37343"/>
    <cellStyle name="Link Units (1) 6 6" xfId="3856"/>
    <cellStyle name="Link Units (1) 6 6 2" xfId="9362"/>
    <cellStyle name="Link Units (1) 6 6 2 2" xfId="17202"/>
    <cellStyle name="Link Units (1) 6 6 3" xfId="17203"/>
    <cellStyle name="Link Units (1) 6 6 4" xfId="37344"/>
    <cellStyle name="Link Units (1) 6 6 5" xfId="37345"/>
    <cellStyle name="Link Units (1) 6 7" xfId="4461"/>
    <cellStyle name="Link Units (1) 6 7 2" xfId="9827"/>
    <cellStyle name="Link Units (1) 6 7 2 2" xfId="17204"/>
    <cellStyle name="Link Units (1) 6 7 3" xfId="17205"/>
    <cellStyle name="Link Units (1) 6 7 4" xfId="37346"/>
    <cellStyle name="Link Units (1) 6 7 5" xfId="37347"/>
    <cellStyle name="Link Units (1) 6 8" xfId="5056"/>
    <cellStyle name="Link Units (1) 6 8 2" xfId="10281"/>
    <cellStyle name="Link Units (1) 6 8 2 2" xfId="17206"/>
    <cellStyle name="Link Units (1) 6 8 3" xfId="17207"/>
    <cellStyle name="Link Units (1) 6 8 4" xfId="37348"/>
    <cellStyle name="Link Units (1) 6 8 5" xfId="37349"/>
    <cellStyle name="Link Units (1) 6 9" xfId="5640"/>
    <cellStyle name="Link Units (1) 6 9 2" xfId="10728"/>
    <cellStyle name="Link Units (1) 6 9 2 2" xfId="17208"/>
    <cellStyle name="Link Units (1) 6 9 3" xfId="17209"/>
    <cellStyle name="Link Units (1) 6 9 4" xfId="37350"/>
    <cellStyle name="Link Units (1) 6 9 5" xfId="37351"/>
    <cellStyle name="Link Units (1) 7" xfId="549"/>
    <cellStyle name="Link Units (1) 7 10" xfId="6131"/>
    <cellStyle name="Link Units (1) 7 10 2" xfId="11117"/>
    <cellStyle name="Link Units (1) 7 10 2 2" xfId="17210"/>
    <cellStyle name="Link Units (1) 7 10 3" xfId="17211"/>
    <cellStyle name="Link Units (1) 7 10 4" xfId="37352"/>
    <cellStyle name="Link Units (1) 7 10 5" xfId="37353"/>
    <cellStyle name="Link Units (1) 7 11" xfId="6853"/>
    <cellStyle name="Link Units (1) 7 11 2" xfId="17212"/>
    <cellStyle name="Link Units (1) 7 12" xfId="17213"/>
    <cellStyle name="Link Units (1) 7 13" xfId="37354"/>
    <cellStyle name="Link Units (1) 7 14" xfId="37355"/>
    <cellStyle name="Link Units (1) 7 2" xfId="1437"/>
    <cellStyle name="Link Units (1) 7 2 2" xfId="7504"/>
    <cellStyle name="Link Units (1) 7 2 2 2" xfId="17214"/>
    <cellStyle name="Link Units (1) 7 2 3" xfId="17215"/>
    <cellStyle name="Link Units (1) 7 2 4" xfId="37356"/>
    <cellStyle name="Link Units (1) 7 2 5" xfId="37357"/>
    <cellStyle name="Link Units (1) 7 3" xfId="2042"/>
    <cellStyle name="Link Units (1) 7 3 2" xfId="7968"/>
    <cellStyle name="Link Units (1) 7 3 2 2" xfId="17216"/>
    <cellStyle name="Link Units (1) 7 3 3" xfId="17217"/>
    <cellStyle name="Link Units (1) 7 3 4" xfId="37358"/>
    <cellStyle name="Link Units (1) 7 3 5" xfId="37359"/>
    <cellStyle name="Link Units (1) 7 4" xfId="2647"/>
    <cellStyle name="Link Units (1) 7 4 2" xfId="8434"/>
    <cellStyle name="Link Units (1) 7 4 2 2" xfId="17218"/>
    <cellStyle name="Link Units (1) 7 4 3" xfId="17219"/>
    <cellStyle name="Link Units (1) 7 4 4" xfId="37360"/>
    <cellStyle name="Link Units (1) 7 4 5" xfId="37361"/>
    <cellStyle name="Link Units (1) 7 5" xfId="3252"/>
    <cellStyle name="Link Units (1) 7 5 2" xfId="8897"/>
    <cellStyle name="Link Units (1) 7 5 2 2" xfId="17220"/>
    <cellStyle name="Link Units (1) 7 5 3" xfId="17221"/>
    <cellStyle name="Link Units (1) 7 5 4" xfId="37362"/>
    <cellStyle name="Link Units (1) 7 5 5" xfId="37363"/>
    <cellStyle name="Link Units (1) 7 6" xfId="3857"/>
    <cellStyle name="Link Units (1) 7 6 2" xfId="9363"/>
    <cellStyle name="Link Units (1) 7 6 2 2" xfId="17222"/>
    <cellStyle name="Link Units (1) 7 6 3" xfId="17223"/>
    <cellStyle name="Link Units (1) 7 6 4" xfId="37364"/>
    <cellStyle name="Link Units (1) 7 6 5" xfId="37365"/>
    <cellStyle name="Link Units (1) 7 7" xfId="4462"/>
    <cellStyle name="Link Units (1) 7 7 2" xfId="9828"/>
    <cellStyle name="Link Units (1) 7 7 2 2" xfId="17224"/>
    <cellStyle name="Link Units (1) 7 7 3" xfId="17225"/>
    <cellStyle name="Link Units (1) 7 7 4" xfId="37366"/>
    <cellStyle name="Link Units (1) 7 7 5" xfId="37367"/>
    <cellStyle name="Link Units (1) 7 8" xfId="5057"/>
    <cellStyle name="Link Units (1) 7 8 2" xfId="10282"/>
    <cellStyle name="Link Units (1) 7 8 2 2" xfId="17226"/>
    <cellStyle name="Link Units (1) 7 8 3" xfId="17227"/>
    <cellStyle name="Link Units (1) 7 8 4" xfId="37368"/>
    <cellStyle name="Link Units (1) 7 8 5" xfId="37369"/>
    <cellStyle name="Link Units (1) 7 9" xfId="5641"/>
    <cellStyle name="Link Units (1) 7 9 2" xfId="10729"/>
    <cellStyle name="Link Units (1) 7 9 2 2" xfId="17228"/>
    <cellStyle name="Link Units (1) 7 9 3" xfId="17229"/>
    <cellStyle name="Link Units (1) 7 9 4" xfId="37370"/>
    <cellStyle name="Link Units (1) 7 9 5" xfId="37371"/>
    <cellStyle name="Link Units (1) 8" xfId="550"/>
    <cellStyle name="Link Units (1) 8 10" xfId="6132"/>
    <cellStyle name="Link Units (1) 8 10 2" xfId="11118"/>
    <cellStyle name="Link Units (1) 8 10 2 2" xfId="17230"/>
    <cellStyle name="Link Units (1) 8 10 3" xfId="17231"/>
    <cellStyle name="Link Units (1) 8 10 4" xfId="37372"/>
    <cellStyle name="Link Units (1) 8 10 5" xfId="37373"/>
    <cellStyle name="Link Units (1) 8 11" xfId="6854"/>
    <cellStyle name="Link Units (1) 8 11 2" xfId="17232"/>
    <cellStyle name="Link Units (1) 8 12" xfId="17233"/>
    <cellStyle name="Link Units (1) 8 13" xfId="37374"/>
    <cellStyle name="Link Units (1) 8 14" xfId="37375"/>
    <cellStyle name="Link Units (1) 8 2" xfId="1438"/>
    <cellStyle name="Link Units (1) 8 2 2" xfId="7505"/>
    <cellStyle name="Link Units (1) 8 2 2 2" xfId="17234"/>
    <cellStyle name="Link Units (1) 8 2 3" xfId="17235"/>
    <cellStyle name="Link Units (1) 8 2 4" xfId="37376"/>
    <cellStyle name="Link Units (1) 8 2 5" xfId="37377"/>
    <cellStyle name="Link Units (1) 8 3" xfId="2043"/>
    <cellStyle name="Link Units (1) 8 3 2" xfId="7969"/>
    <cellStyle name="Link Units (1) 8 3 2 2" xfId="17236"/>
    <cellStyle name="Link Units (1) 8 3 3" xfId="17237"/>
    <cellStyle name="Link Units (1) 8 3 4" xfId="37378"/>
    <cellStyle name="Link Units (1) 8 3 5" xfId="37379"/>
    <cellStyle name="Link Units (1) 8 4" xfId="2648"/>
    <cellStyle name="Link Units (1) 8 4 2" xfId="8435"/>
    <cellStyle name="Link Units (1) 8 4 2 2" xfId="17238"/>
    <cellStyle name="Link Units (1) 8 4 3" xfId="17239"/>
    <cellStyle name="Link Units (1) 8 4 4" xfId="37380"/>
    <cellStyle name="Link Units (1) 8 4 5" xfId="37381"/>
    <cellStyle name="Link Units (1) 8 5" xfId="3253"/>
    <cellStyle name="Link Units (1) 8 5 2" xfId="8898"/>
    <cellStyle name="Link Units (1) 8 5 2 2" xfId="17240"/>
    <cellStyle name="Link Units (1) 8 5 3" xfId="17241"/>
    <cellStyle name="Link Units (1) 8 5 4" xfId="37382"/>
    <cellStyle name="Link Units (1) 8 5 5" xfId="37383"/>
    <cellStyle name="Link Units (1) 8 6" xfId="3858"/>
    <cellStyle name="Link Units (1) 8 6 2" xfId="9364"/>
    <cellStyle name="Link Units (1) 8 6 2 2" xfId="17242"/>
    <cellStyle name="Link Units (1) 8 6 3" xfId="17243"/>
    <cellStyle name="Link Units (1) 8 6 4" xfId="37384"/>
    <cellStyle name="Link Units (1) 8 6 5" xfId="37385"/>
    <cellStyle name="Link Units (1) 8 7" xfId="4463"/>
    <cellStyle name="Link Units (1) 8 7 2" xfId="9829"/>
    <cellStyle name="Link Units (1) 8 7 2 2" xfId="17244"/>
    <cellStyle name="Link Units (1) 8 7 3" xfId="17245"/>
    <cellStyle name="Link Units (1) 8 7 4" xfId="37386"/>
    <cellStyle name="Link Units (1) 8 7 5" xfId="37387"/>
    <cellStyle name="Link Units (1) 8 8" xfId="5058"/>
    <cellStyle name="Link Units (1) 8 8 2" xfId="10283"/>
    <cellStyle name="Link Units (1) 8 8 2 2" xfId="17246"/>
    <cellStyle name="Link Units (1) 8 8 3" xfId="17247"/>
    <cellStyle name="Link Units (1) 8 8 4" xfId="37388"/>
    <cellStyle name="Link Units (1) 8 8 5" xfId="37389"/>
    <cellStyle name="Link Units (1) 8 9" xfId="5642"/>
    <cellStyle name="Link Units (1) 8 9 2" xfId="10730"/>
    <cellStyle name="Link Units (1) 8 9 2 2" xfId="17248"/>
    <cellStyle name="Link Units (1) 8 9 3" xfId="17249"/>
    <cellStyle name="Link Units (1) 8 9 4" xfId="37390"/>
    <cellStyle name="Link Units (1) 8 9 5" xfId="37391"/>
    <cellStyle name="Link Units (1) 9" xfId="551"/>
    <cellStyle name="Link Units (1) 9 10" xfId="6133"/>
    <cellStyle name="Link Units (1) 9 10 2" xfId="11119"/>
    <cellStyle name="Link Units (1) 9 10 2 2" xfId="17250"/>
    <cellStyle name="Link Units (1) 9 10 3" xfId="17251"/>
    <cellStyle name="Link Units (1) 9 10 4" xfId="37392"/>
    <cellStyle name="Link Units (1) 9 10 5" xfId="37393"/>
    <cellStyle name="Link Units (1) 9 11" xfId="6855"/>
    <cellStyle name="Link Units (1) 9 11 2" xfId="17252"/>
    <cellStyle name="Link Units (1) 9 12" xfId="17253"/>
    <cellStyle name="Link Units (1) 9 13" xfId="37394"/>
    <cellStyle name="Link Units (1) 9 14" xfId="37395"/>
    <cellStyle name="Link Units (1) 9 2" xfId="1439"/>
    <cellStyle name="Link Units (1) 9 2 2" xfId="7506"/>
    <cellStyle name="Link Units (1) 9 2 2 2" xfId="17254"/>
    <cellStyle name="Link Units (1) 9 2 3" xfId="17255"/>
    <cellStyle name="Link Units (1) 9 2 4" xfId="37396"/>
    <cellStyle name="Link Units (1) 9 2 5" xfId="37397"/>
    <cellStyle name="Link Units (1) 9 3" xfId="2044"/>
    <cellStyle name="Link Units (1) 9 3 2" xfId="7970"/>
    <cellStyle name="Link Units (1) 9 3 2 2" xfId="17256"/>
    <cellStyle name="Link Units (1) 9 3 3" xfId="17257"/>
    <cellStyle name="Link Units (1) 9 3 4" xfId="37398"/>
    <cellStyle name="Link Units (1) 9 3 5" xfId="37399"/>
    <cellStyle name="Link Units (1) 9 4" xfId="2649"/>
    <cellStyle name="Link Units (1) 9 4 2" xfId="8436"/>
    <cellStyle name="Link Units (1) 9 4 2 2" xfId="17258"/>
    <cellStyle name="Link Units (1) 9 4 3" xfId="17259"/>
    <cellStyle name="Link Units (1) 9 4 4" xfId="37400"/>
    <cellStyle name="Link Units (1) 9 4 5" xfId="37401"/>
    <cellStyle name="Link Units (1) 9 5" xfId="3254"/>
    <cellStyle name="Link Units (1) 9 5 2" xfId="8899"/>
    <cellStyle name="Link Units (1) 9 5 2 2" xfId="17260"/>
    <cellStyle name="Link Units (1) 9 5 3" xfId="17261"/>
    <cellStyle name="Link Units (1) 9 5 4" xfId="37402"/>
    <cellStyle name="Link Units (1) 9 5 5" xfId="37403"/>
    <cellStyle name="Link Units (1) 9 6" xfId="3859"/>
    <cellStyle name="Link Units (1) 9 6 2" xfId="9365"/>
    <cellStyle name="Link Units (1) 9 6 2 2" xfId="17262"/>
    <cellStyle name="Link Units (1) 9 6 3" xfId="17263"/>
    <cellStyle name="Link Units (1) 9 6 4" xfId="37404"/>
    <cellStyle name="Link Units (1) 9 6 5" xfId="37405"/>
    <cellStyle name="Link Units (1) 9 7" xfId="4464"/>
    <cellStyle name="Link Units (1) 9 7 2" xfId="9830"/>
    <cellStyle name="Link Units (1) 9 7 2 2" xfId="17264"/>
    <cellStyle name="Link Units (1) 9 7 3" xfId="17265"/>
    <cellStyle name="Link Units (1) 9 7 4" xfId="37406"/>
    <cellStyle name="Link Units (1) 9 7 5" xfId="37407"/>
    <cellStyle name="Link Units (1) 9 8" xfId="5059"/>
    <cellStyle name="Link Units (1) 9 8 2" xfId="10284"/>
    <cellStyle name="Link Units (1) 9 8 2 2" xfId="17266"/>
    <cellStyle name="Link Units (1) 9 8 3" xfId="17267"/>
    <cellStyle name="Link Units (1) 9 8 4" xfId="37408"/>
    <cellStyle name="Link Units (1) 9 8 5" xfId="37409"/>
    <cellStyle name="Link Units (1) 9 9" xfId="5643"/>
    <cellStyle name="Link Units (1) 9 9 2" xfId="10731"/>
    <cellStyle name="Link Units (1) 9 9 2 2" xfId="17268"/>
    <cellStyle name="Link Units (1) 9 9 3" xfId="17269"/>
    <cellStyle name="Link Units (1) 9 9 4" xfId="37410"/>
    <cellStyle name="Link Units (1) 9 9 5" xfId="37411"/>
    <cellStyle name="Link Units (1)_33" xfId="552"/>
    <cellStyle name="Link Units (2)" xfId="553"/>
    <cellStyle name="Link Units (2) 10" xfId="554"/>
    <cellStyle name="Link Units (2) 10 10" xfId="6134"/>
    <cellStyle name="Link Units (2) 10 10 2" xfId="11120"/>
    <cellStyle name="Link Units (2) 10 10 2 2" xfId="17270"/>
    <cellStyle name="Link Units (2) 10 10 3" xfId="17271"/>
    <cellStyle name="Link Units (2) 10 10 4" xfId="37412"/>
    <cellStyle name="Link Units (2) 10 10 5" xfId="37413"/>
    <cellStyle name="Link Units (2) 10 11" xfId="6857"/>
    <cellStyle name="Link Units (2) 10 11 2" xfId="17272"/>
    <cellStyle name="Link Units (2) 10 12" xfId="17273"/>
    <cellStyle name="Link Units (2) 10 13" xfId="37414"/>
    <cellStyle name="Link Units (2) 10 14" xfId="37415"/>
    <cellStyle name="Link Units (2) 10 2" xfId="1441"/>
    <cellStyle name="Link Units (2) 10 2 2" xfId="7508"/>
    <cellStyle name="Link Units (2) 10 2 2 2" xfId="17274"/>
    <cellStyle name="Link Units (2) 10 2 3" xfId="17275"/>
    <cellStyle name="Link Units (2) 10 2 4" xfId="37416"/>
    <cellStyle name="Link Units (2) 10 2 5" xfId="37417"/>
    <cellStyle name="Link Units (2) 10 3" xfId="2046"/>
    <cellStyle name="Link Units (2) 10 3 2" xfId="7972"/>
    <cellStyle name="Link Units (2) 10 3 2 2" xfId="17276"/>
    <cellStyle name="Link Units (2) 10 3 3" xfId="17277"/>
    <cellStyle name="Link Units (2) 10 3 4" xfId="37418"/>
    <cellStyle name="Link Units (2) 10 3 5" xfId="37419"/>
    <cellStyle name="Link Units (2) 10 4" xfId="2651"/>
    <cellStyle name="Link Units (2) 10 4 2" xfId="8438"/>
    <cellStyle name="Link Units (2) 10 4 2 2" xfId="17278"/>
    <cellStyle name="Link Units (2) 10 4 3" xfId="17279"/>
    <cellStyle name="Link Units (2) 10 4 4" xfId="37420"/>
    <cellStyle name="Link Units (2) 10 4 5" xfId="37421"/>
    <cellStyle name="Link Units (2) 10 5" xfId="3256"/>
    <cellStyle name="Link Units (2) 10 5 2" xfId="8901"/>
    <cellStyle name="Link Units (2) 10 5 2 2" xfId="17280"/>
    <cellStyle name="Link Units (2) 10 5 3" xfId="17281"/>
    <cellStyle name="Link Units (2) 10 5 4" xfId="37422"/>
    <cellStyle name="Link Units (2) 10 5 5" xfId="37423"/>
    <cellStyle name="Link Units (2) 10 6" xfId="3861"/>
    <cellStyle name="Link Units (2) 10 6 2" xfId="9367"/>
    <cellStyle name="Link Units (2) 10 6 2 2" xfId="17282"/>
    <cellStyle name="Link Units (2) 10 6 3" xfId="17283"/>
    <cellStyle name="Link Units (2) 10 6 4" xfId="37424"/>
    <cellStyle name="Link Units (2) 10 6 5" xfId="37425"/>
    <cellStyle name="Link Units (2) 10 7" xfId="4466"/>
    <cellStyle name="Link Units (2) 10 7 2" xfId="9832"/>
    <cellStyle name="Link Units (2) 10 7 2 2" xfId="17284"/>
    <cellStyle name="Link Units (2) 10 7 3" xfId="17285"/>
    <cellStyle name="Link Units (2) 10 7 4" xfId="37426"/>
    <cellStyle name="Link Units (2) 10 7 5" xfId="37427"/>
    <cellStyle name="Link Units (2) 10 8" xfId="5061"/>
    <cellStyle name="Link Units (2) 10 8 2" xfId="10286"/>
    <cellStyle name="Link Units (2) 10 8 2 2" xfId="17286"/>
    <cellStyle name="Link Units (2) 10 8 3" xfId="17287"/>
    <cellStyle name="Link Units (2) 10 8 4" xfId="37428"/>
    <cellStyle name="Link Units (2) 10 8 5" xfId="37429"/>
    <cellStyle name="Link Units (2) 10 9" xfId="5645"/>
    <cellStyle name="Link Units (2) 10 9 2" xfId="10733"/>
    <cellStyle name="Link Units (2) 10 9 2 2" xfId="17288"/>
    <cellStyle name="Link Units (2) 10 9 3" xfId="17289"/>
    <cellStyle name="Link Units (2) 10 9 4" xfId="37430"/>
    <cellStyle name="Link Units (2) 10 9 5" xfId="37431"/>
    <cellStyle name="Link Units (2) 11" xfId="555"/>
    <cellStyle name="Link Units (2) 11 10" xfId="6135"/>
    <cellStyle name="Link Units (2) 11 10 2" xfId="11121"/>
    <cellStyle name="Link Units (2) 11 10 2 2" xfId="17290"/>
    <cellStyle name="Link Units (2) 11 10 3" xfId="17291"/>
    <cellStyle name="Link Units (2) 11 10 4" xfId="37432"/>
    <cellStyle name="Link Units (2) 11 10 5" xfId="37433"/>
    <cellStyle name="Link Units (2) 11 11" xfId="6858"/>
    <cellStyle name="Link Units (2) 11 11 2" xfId="17292"/>
    <cellStyle name="Link Units (2) 11 12" xfId="17293"/>
    <cellStyle name="Link Units (2) 11 13" xfId="37434"/>
    <cellStyle name="Link Units (2) 11 14" xfId="37435"/>
    <cellStyle name="Link Units (2) 11 2" xfId="1442"/>
    <cellStyle name="Link Units (2) 11 2 2" xfId="7509"/>
    <cellStyle name="Link Units (2) 11 2 2 2" xfId="17294"/>
    <cellStyle name="Link Units (2) 11 2 3" xfId="17295"/>
    <cellStyle name="Link Units (2) 11 2 4" xfId="37436"/>
    <cellStyle name="Link Units (2) 11 2 5" xfId="37437"/>
    <cellStyle name="Link Units (2) 11 3" xfId="2047"/>
    <cellStyle name="Link Units (2) 11 3 2" xfId="7973"/>
    <cellStyle name="Link Units (2) 11 3 2 2" xfId="17296"/>
    <cellStyle name="Link Units (2) 11 3 3" xfId="17297"/>
    <cellStyle name="Link Units (2) 11 3 4" xfId="37438"/>
    <cellStyle name="Link Units (2) 11 3 5" xfId="37439"/>
    <cellStyle name="Link Units (2) 11 4" xfId="2652"/>
    <cellStyle name="Link Units (2) 11 4 2" xfId="8439"/>
    <cellStyle name="Link Units (2) 11 4 2 2" xfId="17298"/>
    <cellStyle name="Link Units (2) 11 4 3" xfId="17299"/>
    <cellStyle name="Link Units (2) 11 4 4" xfId="37440"/>
    <cellStyle name="Link Units (2) 11 4 5" xfId="37441"/>
    <cellStyle name="Link Units (2) 11 5" xfId="3257"/>
    <cellStyle name="Link Units (2) 11 5 2" xfId="8902"/>
    <cellStyle name="Link Units (2) 11 5 2 2" xfId="17300"/>
    <cellStyle name="Link Units (2) 11 5 3" xfId="17301"/>
    <cellStyle name="Link Units (2) 11 5 4" xfId="37442"/>
    <cellStyle name="Link Units (2) 11 5 5" xfId="37443"/>
    <cellStyle name="Link Units (2) 11 6" xfId="3862"/>
    <cellStyle name="Link Units (2) 11 6 2" xfId="9368"/>
    <cellStyle name="Link Units (2) 11 6 2 2" xfId="17302"/>
    <cellStyle name="Link Units (2) 11 6 3" xfId="17303"/>
    <cellStyle name="Link Units (2) 11 6 4" xfId="37444"/>
    <cellStyle name="Link Units (2) 11 6 5" xfId="37445"/>
    <cellStyle name="Link Units (2) 11 7" xfId="4467"/>
    <cellStyle name="Link Units (2) 11 7 2" xfId="9833"/>
    <cellStyle name="Link Units (2) 11 7 2 2" xfId="17304"/>
    <cellStyle name="Link Units (2) 11 7 3" xfId="17305"/>
    <cellStyle name="Link Units (2) 11 7 4" xfId="37446"/>
    <cellStyle name="Link Units (2) 11 7 5" xfId="37447"/>
    <cellStyle name="Link Units (2) 11 8" xfId="5062"/>
    <cellStyle name="Link Units (2) 11 8 2" xfId="10287"/>
    <cellStyle name="Link Units (2) 11 8 2 2" xfId="17306"/>
    <cellStyle name="Link Units (2) 11 8 3" xfId="17307"/>
    <cellStyle name="Link Units (2) 11 8 4" xfId="37448"/>
    <cellStyle name="Link Units (2) 11 8 5" xfId="37449"/>
    <cellStyle name="Link Units (2) 11 9" xfId="5646"/>
    <cellStyle name="Link Units (2) 11 9 2" xfId="10734"/>
    <cellStyle name="Link Units (2) 11 9 2 2" xfId="17308"/>
    <cellStyle name="Link Units (2) 11 9 3" xfId="17309"/>
    <cellStyle name="Link Units (2) 11 9 4" xfId="37450"/>
    <cellStyle name="Link Units (2) 11 9 5" xfId="37451"/>
    <cellStyle name="Link Units (2) 12" xfId="556"/>
    <cellStyle name="Link Units (2) 12 10" xfId="6136"/>
    <cellStyle name="Link Units (2) 12 10 2" xfId="11122"/>
    <cellStyle name="Link Units (2) 12 10 2 2" xfId="17310"/>
    <cellStyle name="Link Units (2) 12 10 3" xfId="17311"/>
    <cellStyle name="Link Units (2) 12 10 4" xfId="37452"/>
    <cellStyle name="Link Units (2) 12 10 5" xfId="37453"/>
    <cellStyle name="Link Units (2) 12 11" xfId="6859"/>
    <cellStyle name="Link Units (2) 12 11 2" xfId="17312"/>
    <cellStyle name="Link Units (2) 12 12" xfId="17313"/>
    <cellStyle name="Link Units (2) 12 13" xfId="37454"/>
    <cellStyle name="Link Units (2) 12 14" xfId="37455"/>
    <cellStyle name="Link Units (2) 12 2" xfId="1443"/>
    <cellStyle name="Link Units (2) 12 2 2" xfId="7510"/>
    <cellStyle name="Link Units (2) 12 2 2 2" xfId="17314"/>
    <cellStyle name="Link Units (2) 12 2 3" xfId="17315"/>
    <cellStyle name="Link Units (2) 12 2 4" xfId="37456"/>
    <cellStyle name="Link Units (2) 12 2 5" xfId="37457"/>
    <cellStyle name="Link Units (2) 12 3" xfId="2048"/>
    <cellStyle name="Link Units (2) 12 3 2" xfId="7974"/>
    <cellStyle name="Link Units (2) 12 3 2 2" xfId="17316"/>
    <cellStyle name="Link Units (2) 12 3 3" xfId="17317"/>
    <cellStyle name="Link Units (2) 12 3 4" xfId="37458"/>
    <cellStyle name="Link Units (2) 12 3 5" xfId="37459"/>
    <cellStyle name="Link Units (2) 12 4" xfId="2653"/>
    <cellStyle name="Link Units (2) 12 4 2" xfId="8440"/>
    <cellStyle name="Link Units (2) 12 4 2 2" xfId="17318"/>
    <cellStyle name="Link Units (2) 12 4 3" xfId="17319"/>
    <cellStyle name="Link Units (2) 12 4 4" xfId="37460"/>
    <cellStyle name="Link Units (2) 12 4 5" xfId="37461"/>
    <cellStyle name="Link Units (2) 12 5" xfId="3258"/>
    <cellStyle name="Link Units (2) 12 5 2" xfId="8903"/>
    <cellStyle name="Link Units (2) 12 5 2 2" xfId="17320"/>
    <cellStyle name="Link Units (2) 12 5 3" xfId="17321"/>
    <cellStyle name="Link Units (2) 12 5 4" xfId="37462"/>
    <cellStyle name="Link Units (2) 12 5 5" xfId="37463"/>
    <cellStyle name="Link Units (2) 12 6" xfId="3863"/>
    <cellStyle name="Link Units (2) 12 6 2" xfId="9369"/>
    <cellStyle name="Link Units (2) 12 6 2 2" xfId="17322"/>
    <cellStyle name="Link Units (2) 12 6 3" xfId="17323"/>
    <cellStyle name="Link Units (2) 12 6 4" xfId="37464"/>
    <cellStyle name="Link Units (2) 12 6 5" xfId="37465"/>
    <cellStyle name="Link Units (2) 12 7" xfId="4468"/>
    <cellStyle name="Link Units (2) 12 7 2" xfId="9834"/>
    <cellStyle name="Link Units (2) 12 7 2 2" xfId="17324"/>
    <cellStyle name="Link Units (2) 12 7 3" xfId="17325"/>
    <cellStyle name="Link Units (2) 12 7 4" xfId="37466"/>
    <cellStyle name="Link Units (2) 12 7 5" xfId="37467"/>
    <cellStyle name="Link Units (2) 12 8" xfId="5063"/>
    <cellStyle name="Link Units (2) 12 8 2" xfId="10288"/>
    <cellStyle name="Link Units (2) 12 8 2 2" xfId="17326"/>
    <cellStyle name="Link Units (2) 12 8 3" xfId="17327"/>
    <cellStyle name="Link Units (2) 12 8 4" xfId="37468"/>
    <cellStyle name="Link Units (2) 12 8 5" xfId="37469"/>
    <cellStyle name="Link Units (2) 12 9" xfId="5647"/>
    <cellStyle name="Link Units (2) 12 9 2" xfId="10735"/>
    <cellStyle name="Link Units (2) 12 9 2 2" xfId="17328"/>
    <cellStyle name="Link Units (2) 12 9 3" xfId="17329"/>
    <cellStyle name="Link Units (2) 12 9 4" xfId="37470"/>
    <cellStyle name="Link Units (2) 12 9 5" xfId="37471"/>
    <cellStyle name="Link Units (2) 13" xfId="557"/>
    <cellStyle name="Link Units (2) 13 10" xfId="6137"/>
    <cellStyle name="Link Units (2) 13 10 2" xfId="11123"/>
    <cellStyle name="Link Units (2) 13 10 2 2" xfId="17330"/>
    <cellStyle name="Link Units (2) 13 10 3" xfId="17331"/>
    <cellStyle name="Link Units (2) 13 10 4" xfId="37472"/>
    <cellStyle name="Link Units (2) 13 10 5" xfId="37473"/>
    <cellStyle name="Link Units (2) 13 11" xfId="6860"/>
    <cellStyle name="Link Units (2) 13 11 2" xfId="17332"/>
    <cellStyle name="Link Units (2) 13 12" xfId="17333"/>
    <cellStyle name="Link Units (2) 13 13" xfId="37474"/>
    <cellStyle name="Link Units (2) 13 14" xfId="37475"/>
    <cellStyle name="Link Units (2) 13 2" xfId="1444"/>
    <cellStyle name="Link Units (2) 13 2 2" xfId="7511"/>
    <cellStyle name="Link Units (2) 13 2 2 2" xfId="17334"/>
    <cellStyle name="Link Units (2) 13 2 3" xfId="17335"/>
    <cellStyle name="Link Units (2) 13 2 4" xfId="37476"/>
    <cellStyle name="Link Units (2) 13 2 5" xfId="37477"/>
    <cellStyle name="Link Units (2) 13 3" xfId="2049"/>
    <cellStyle name="Link Units (2) 13 3 2" xfId="7975"/>
    <cellStyle name="Link Units (2) 13 3 2 2" xfId="17336"/>
    <cellStyle name="Link Units (2) 13 3 3" xfId="17337"/>
    <cellStyle name="Link Units (2) 13 3 4" xfId="37478"/>
    <cellStyle name="Link Units (2) 13 3 5" xfId="37479"/>
    <cellStyle name="Link Units (2) 13 4" xfId="2654"/>
    <cellStyle name="Link Units (2) 13 4 2" xfId="8441"/>
    <cellStyle name="Link Units (2) 13 4 2 2" xfId="17338"/>
    <cellStyle name="Link Units (2) 13 4 3" xfId="17339"/>
    <cellStyle name="Link Units (2) 13 4 4" xfId="37480"/>
    <cellStyle name="Link Units (2) 13 4 5" xfId="37481"/>
    <cellStyle name="Link Units (2) 13 5" xfId="3259"/>
    <cellStyle name="Link Units (2) 13 5 2" xfId="8904"/>
    <cellStyle name="Link Units (2) 13 5 2 2" xfId="17340"/>
    <cellStyle name="Link Units (2) 13 5 3" xfId="17341"/>
    <cellStyle name="Link Units (2) 13 5 4" xfId="37482"/>
    <cellStyle name="Link Units (2) 13 5 5" xfId="37483"/>
    <cellStyle name="Link Units (2) 13 6" xfId="3864"/>
    <cellStyle name="Link Units (2) 13 6 2" xfId="9370"/>
    <cellStyle name="Link Units (2) 13 6 2 2" xfId="17342"/>
    <cellStyle name="Link Units (2) 13 6 3" xfId="17343"/>
    <cellStyle name="Link Units (2) 13 6 4" xfId="37484"/>
    <cellStyle name="Link Units (2) 13 6 5" xfId="37485"/>
    <cellStyle name="Link Units (2) 13 7" xfId="4469"/>
    <cellStyle name="Link Units (2) 13 7 2" xfId="9835"/>
    <cellStyle name="Link Units (2) 13 7 2 2" xfId="17344"/>
    <cellStyle name="Link Units (2) 13 7 3" xfId="17345"/>
    <cellStyle name="Link Units (2) 13 7 4" xfId="37486"/>
    <cellStyle name="Link Units (2) 13 7 5" xfId="37487"/>
    <cellStyle name="Link Units (2) 13 8" xfId="5064"/>
    <cellStyle name="Link Units (2) 13 8 2" xfId="10289"/>
    <cellStyle name="Link Units (2) 13 8 2 2" xfId="17346"/>
    <cellStyle name="Link Units (2) 13 8 3" xfId="17347"/>
    <cellStyle name="Link Units (2) 13 8 4" xfId="37488"/>
    <cellStyle name="Link Units (2) 13 8 5" xfId="37489"/>
    <cellStyle name="Link Units (2) 13 9" xfId="5648"/>
    <cellStyle name="Link Units (2) 13 9 2" xfId="10736"/>
    <cellStyle name="Link Units (2) 13 9 2 2" xfId="17348"/>
    <cellStyle name="Link Units (2) 13 9 3" xfId="17349"/>
    <cellStyle name="Link Units (2) 13 9 4" xfId="37490"/>
    <cellStyle name="Link Units (2) 13 9 5" xfId="37491"/>
    <cellStyle name="Link Units (2) 14" xfId="558"/>
    <cellStyle name="Link Units (2) 14 10" xfId="6138"/>
    <cellStyle name="Link Units (2) 14 10 2" xfId="11124"/>
    <cellStyle name="Link Units (2) 14 10 2 2" xfId="17350"/>
    <cellStyle name="Link Units (2) 14 10 3" xfId="17351"/>
    <cellStyle name="Link Units (2) 14 10 4" xfId="37492"/>
    <cellStyle name="Link Units (2) 14 10 5" xfId="37493"/>
    <cellStyle name="Link Units (2) 14 11" xfId="6861"/>
    <cellStyle name="Link Units (2) 14 11 2" xfId="17352"/>
    <cellStyle name="Link Units (2) 14 12" xfId="17353"/>
    <cellStyle name="Link Units (2) 14 13" xfId="37494"/>
    <cellStyle name="Link Units (2) 14 14" xfId="37495"/>
    <cellStyle name="Link Units (2) 14 2" xfId="1445"/>
    <cellStyle name="Link Units (2) 14 2 2" xfId="7512"/>
    <cellStyle name="Link Units (2) 14 2 2 2" xfId="17354"/>
    <cellStyle name="Link Units (2) 14 2 3" xfId="17355"/>
    <cellStyle name="Link Units (2) 14 2 4" xfId="37496"/>
    <cellStyle name="Link Units (2) 14 2 5" xfId="37497"/>
    <cellStyle name="Link Units (2) 14 3" xfId="2050"/>
    <cellStyle name="Link Units (2) 14 3 2" xfId="7976"/>
    <cellStyle name="Link Units (2) 14 3 2 2" xfId="17356"/>
    <cellStyle name="Link Units (2) 14 3 3" xfId="17357"/>
    <cellStyle name="Link Units (2) 14 3 4" xfId="37498"/>
    <cellStyle name="Link Units (2) 14 3 5" xfId="37499"/>
    <cellStyle name="Link Units (2) 14 4" xfId="2655"/>
    <cellStyle name="Link Units (2) 14 4 2" xfId="8442"/>
    <cellStyle name="Link Units (2) 14 4 2 2" xfId="17358"/>
    <cellStyle name="Link Units (2) 14 4 3" xfId="17359"/>
    <cellStyle name="Link Units (2) 14 4 4" xfId="37500"/>
    <cellStyle name="Link Units (2) 14 4 5" xfId="37501"/>
    <cellStyle name="Link Units (2) 14 5" xfId="3260"/>
    <cellStyle name="Link Units (2) 14 5 2" xfId="8905"/>
    <cellStyle name="Link Units (2) 14 5 2 2" xfId="17360"/>
    <cellStyle name="Link Units (2) 14 5 3" xfId="17361"/>
    <cellStyle name="Link Units (2) 14 5 4" xfId="37502"/>
    <cellStyle name="Link Units (2) 14 5 5" xfId="37503"/>
    <cellStyle name="Link Units (2) 14 6" xfId="3865"/>
    <cellStyle name="Link Units (2) 14 6 2" xfId="9371"/>
    <cellStyle name="Link Units (2) 14 6 2 2" xfId="17362"/>
    <cellStyle name="Link Units (2) 14 6 3" xfId="17363"/>
    <cellStyle name="Link Units (2) 14 6 4" xfId="37504"/>
    <cellStyle name="Link Units (2) 14 6 5" xfId="37505"/>
    <cellStyle name="Link Units (2) 14 7" xfId="4470"/>
    <cellStyle name="Link Units (2) 14 7 2" xfId="9836"/>
    <cellStyle name="Link Units (2) 14 7 2 2" xfId="17364"/>
    <cellStyle name="Link Units (2) 14 7 3" xfId="17365"/>
    <cellStyle name="Link Units (2) 14 7 4" xfId="37506"/>
    <cellStyle name="Link Units (2) 14 7 5" xfId="37507"/>
    <cellStyle name="Link Units (2) 14 8" xfId="5065"/>
    <cellStyle name="Link Units (2) 14 8 2" xfId="10290"/>
    <cellStyle name="Link Units (2) 14 8 2 2" xfId="17366"/>
    <cellStyle name="Link Units (2) 14 8 3" xfId="17367"/>
    <cellStyle name="Link Units (2) 14 8 4" xfId="37508"/>
    <cellStyle name="Link Units (2) 14 8 5" xfId="37509"/>
    <cellStyle name="Link Units (2) 14 9" xfId="5649"/>
    <cellStyle name="Link Units (2) 14 9 2" xfId="10737"/>
    <cellStyle name="Link Units (2) 14 9 2 2" xfId="17368"/>
    <cellStyle name="Link Units (2) 14 9 3" xfId="17369"/>
    <cellStyle name="Link Units (2) 14 9 4" xfId="37510"/>
    <cellStyle name="Link Units (2) 14 9 5" xfId="37511"/>
    <cellStyle name="Link Units (2) 15" xfId="559"/>
    <cellStyle name="Link Units (2) 15 10" xfId="6139"/>
    <cellStyle name="Link Units (2) 15 10 2" xfId="11125"/>
    <cellStyle name="Link Units (2) 15 10 2 2" xfId="17370"/>
    <cellStyle name="Link Units (2) 15 10 3" xfId="17371"/>
    <cellStyle name="Link Units (2) 15 10 4" xfId="37512"/>
    <cellStyle name="Link Units (2) 15 10 5" xfId="37513"/>
    <cellStyle name="Link Units (2) 15 11" xfId="6862"/>
    <cellStyle name="Link Units (2) 15 11 2" xfId="17372"/>
    <cellStyle name="Link Units (2) 15 12" xfId="17373"/>
    <cellStyle name="Link Units (2) 15 13" xfId="37514"/>
    <cellStyle name="Link Units (2) 15 14" xfId="37515"/>
    <cellStyle name="Link Units (2) 15 2" xfId="1446"/>
    <cellStyle name="Link Units (2) 15 2 2" xfId="7513"/>
    <cellStyle name="Link Units (2) 15 2 2 2" xfId="17374"/>
    <cellStyle name="Link Units (2) 15 2 3" xfId="17375"/>
    <cellStyle name="Link Units (2) 15 2 4" xfId="37516"/>
    <cellStyle name="Link Units (2) 15 2 5" xfId="37517"/>
    <cellStyle name="Link Units (2) 15 3" xfId="2051"/>
    <cellStyle name="Link Units (2) 15 3 2" xfId="7977"/>
    <cellStyle name="Link Units (2) 15 3 2 2" xfId="17376"/>
    <cellStyle name="Link Units (2) 15 3 3" xfId="17377"/>
    <cellStyle name="Link Units (2) 15 3 4" xfId="37518"/>
    <cellStyle name="Link Units (2) 15 3 5" xfId="37519"/>
    <cellStyle name="Link Units (2) 15 4" xfId="2656"/>
    <cellStyle name="Link Units (2) 15 4 2" xfId="8443"/>
    <cellStyle name="Link Units (2) 15 4 2 2" xfId="17378"/>
    <cellStyle name="Link Units (2) 15 4 3" xfId="17379"/>
    <cellStyle name="Link Units (2) 15 4 4" xfId="37520"/>
    <cellStyle name="Link Units (2) 15 4 5" xfId="37521"/>
    <cellStyle name="Link Units (2) 15 5" xfId="3261"/>
    <cellStyle name="Link Units (2) 15 5 2" xfId="8906"/>
    <cellStyle name="Link Units (2) 15 5 2 2" xfId="17380"/>
    <cellStyle name="Link Units (2) 15 5 3" xfId="17381"/>
    <cellStyle name="Link Units (2) 15 5 4" xfId="37522"/>
    <cellStyle name="Link Units (2) 15 5 5" xfId="37523"/>
    <cellStyle name="Link Units (2) 15 6" xfId="3866"/>
    <cellStyle name="Link Units (2) 15 6 2" xfId="9372"/>
    <cellStyle name="Link Units (2) 15 6 2 2" xfId="17382"/>
    <cellStyle name="Link Units (2) 15 6 3" xfId="17383"/>
    <cellStyle name="Link Units (2) 15 6 4" xfId="37524"/>
    <cellStyle name="Link Units (2) 15 6 5" xfId="37525"/>
    <cellStyle name="Link Units (2) 15 7" xfId="4471"/>
    <cellStyle name="Link Units (2) 15 7 2" xfId="9837"/>
    <cellStyle name="Link Units (2) 15 7 2 2" xfId="17384"/>
    <cellStyle name="Link Units (2) 15 7 3" xfId="17385"/>
    <cellStyle name="Link Units (2) 15 7 4" xfId="37526"/>
    <cellStyle name="Link Units (2) 15 7 5" xfId="37527"/>
    <cellStyle name="Link Units (2) 15 8" xfId="5066"/>
    <cellStyle name="Link Units (2) 15 8 2" xfId="10291"/>
    <cellStyle name="Link Units (2) 15 8 2 2" xfId="17386"/>
    <cellStyle name="Link Units (2) 15 8 3" xfId="17387"/>
    <cellStyle name="Link Units (2) 15 8 4" xfId="37528"/>
    <cellStyle name="Link Units (2) 15 8 5" xfId="37529"/>
    <cellStyle name="Link Units (2) 15 9" xfId="5650"/>
    <cellStyle name="Link Units (2) 15 9 2" xfId="10738"/>
    <cellStyle name="Link Units (2) 15 9 2 2" xfId="17388"/>
    <cellStyle name="Link Units (2) 15 9 3" xfId="17389"/>
    <cellStyle name="Link Units (2) 15 9 4" xfId="37530"/>
    <cellStyle name="Link Units (2) 15 9 5" xfId="37531"/>
    <cellStyle name="Link Units (2) 16" xfId="6856"/>
    <cellStyle name="Link Units (2) 16 10" xfId="37532"/>
    <cellStyle name="Link Units (2) 16 2" xfId="17390"/>
    <cellStyle name="Link Units (2) 16 3" xfId="37533"/>
    <cellStyle name="Link Units (2) 16 4" xfId="37534"/>
    <cellStyle name="Link Units (2) 16 5" xfId="37535"/>
    <cellStyle name="Link Units (2) 16 6" xfId="37536"/>
    <cellStyle name="Link Units (2) 16 7" xfId="37537"/>
    <cellStyle name="Link Units (2) 16 8" xfId="37538"/>
    <cellStyle name="Link Units (2) 16 9" xfId="37539"/>
    <cellStyle name="Link Units (2) 17" xfId="17391"/>
    <cellStyle name="Link Units (2) 17 10" xfId="37540"/>
    <cellStyle name="Link Units (2) 17 2" xfId="37541"/>
    <cellStyle name="Link Units (2) 17 3" xfId="37542"/>
    <cellStyle name="Link Units (2) 17 4" xfId="37543"/>
    <cellStyle name="Link Units (2) 17 5" xfId="37544"/>
    <cellStyle name="Link Units (2) 17 6" xfId="37545"/>
    <cellStyle name="Link Units (2) 17 7" xfId="37546"/>
    <cellStyle name="Link Units (2) 17 8" xfId="37547"/>
    <cellStyle name="Link Units (2) 17 9" xfId="37548"/>
    <cellStyle name="Link Units (2) 18" xfId="17392"/>
    <cellStyle name="Link Units (2) 18 10" xfId="37549"/>
    <cellStyle name="Link Units (2) 18 2" xfId="37550"/>
    <cellStyle name="Link Units (2) 18 3" xfId="37551"/>
    <cellStyle name="Link Units (2) 18 4" xfId="37552"/>
    <cellStyle name="Link Units (2) 18 5" xfId="37553"/>
    <cellStyle name="Link Units (2) 18 6" xfId="37554"/>
    <cellStyle name="Link Units (2) 18 7" xfId="37555"/>
    <cellStyle name="Link Units (2) 18 8" xfId="37556"/>
    <cellStyle name="Link Units (2) 18 9" xfId="37557"/>
    <cellStyle name="Link Units (2) 19" xfId="37558"/>
    <cellStyle name="Link Units (2) 2" xfId="560"/>
    <cellStyle name="Link Units (2) 2 10" xfId="6140"/>
    <cellStyle name="Link Units (2) 2 10 2" xfId="11126"/>
    <cellStyle name="Link Units (2) 2 10 2 2" xfId="17393"/>
    <cellStyle name="Link Units (2) 2 10 3" xfId="17394"/>
    <cellStyle name="Link Units (2) 2 10 4" xfId="37559"/>
    <cellStyle name="Link Units (2) 2 10 5" xfId="37560"/>
    <cellStyle name="Link Units (2) 2 11" xfId="6863"/>
    <cellStyle name="Link Units (2) 2 11 2" xfId="17395"/>
    <cellStyle name="Link Units (2) 2 12" xfId="17396"/>
    <cellStyle name="Link Units (2) 2 13" xfId="37561"/>
    <cellStyle name="Link Units (2) 2 14" xfId="37562"/>
    <cellStyle name="Link Units (2) 2 2" xfId="1447"/>
    <cellStyle name="Link Units (2) 2 2 2" xfId="7514"/>
    <cellStyle name="Link Units (2) 2 2 2 2" xfId="17397"/>
    <cellStyle name="Link Units (2) 2 2 3" xfId="17398"/>
    <cellStyle name="Link Units (2) 2 2 4" xfId="37563"/>
    <cellStyle name="Link Units (2) 2 2 5" xfId="37564"/>
    <cellStyle name="Link Units (2) 2 3" xfId="2052"/>
    <cellStyle name="Link Units (2) 2 3 2" xfId="7978"/>
    <cellStyle name="Link Units (2) 2 3 2 2" xfId="17399"/>
    <cellStyle name="Link Units (2) 2 3 3" xfId="17400"/>
    <cellStyle name="Link Units (2) 2 3 4" xfId="37565"/>
    <cellStyle name="Link Units (2) 2 3 5" xfId="37566"/>
    <cellStyle name="Link Units (2) 2 4" xfId="2657"/>
    <cellStyle name="Link Units (2) 2 4 2" xfId="8444"/>
    <cellStyle name="Link Units (2) 2 4 2 2" xfId="17401"/>
    <cellStyle name="Link Units (2) 2 4 3" xfId="17402"/>
    <cellStyle name="Link Units (2) 2 4 4" xfId="37567"/>
    <cellStyle name="Link Units (2) 2 4 5" xfId="37568"/>
    <cellStyle name="Link Units (2) 2 5" xfId="3262"/>
    <cellStyle name="Link Units (2) 2 5 2" xfId="8907"/>
    <cellStyle name="Link Units (2) 2 5 2 2" xfId="17403"/>
    <cellStyle name="Link Units (2) 2 5 3" xfId="17404"/>
    <cellStyle name="Link Units (2) 2 5 4" xfId="37569"/>
    <cellStyle name="Link Units (2) 2 5 5" xfId="37570"/>
    <cellStyle name="Link Units (2) 2 6" xfId="3867"/>
    <cellStyle name="Link Units (2) 2 6 2" xfId="9373"/>
    <cellStyle name="Link Units (2) 2 6 2 2" xfId="17405"/>
    <cellStyle name="Link Units (2) 2 6 3" xfId="17406"/>
    <cellStyle name="Link Units (2) 2 6 4" xfId="37571"/>
    <cellStyle name="Link Units (2) 2 6 5" xfId="37572"/>
    <cellStyle name="Link Units (2) 2 7" xfId="4472"/>
    <cellStyle name="Link Units (2) 2 7 2" xfId="9838"/>
    <cellStyle name="Link Units (2) 2 7 2 2" xfId="17407"/>
    <cellStyle name="Link Units (2) 2 7 3" xfId="17408"/>
    <cellStyle name="Link Units (2) 2 7 4" xfId="37573"/>
    <cellStyle name="Link Units (2) 2 7 5" xfId="37574"/>
    <cellStyle name="Link Units (2) 2 8" xfId="5067"/>
    <cellStyle name="Link Units (2) 2 8 2" xfId="10292"/>
    <cellStyle name="Link Units (2) 2 8 2 2" xfId="17409"/>
    <cellStyle name="Link Units (2) 2 8 3" xfId="17410"/>
    <cellStyle name="Link Units (2) 2 8 4" xfId="37575"/>
    <cellStyle name="Link Units (2) 2 8 5" xfId="37576"/>
    <cellStyle name="Link Units (2) 2 9" xfId="5651"/>
    <cellStyle name="Link Units (2) 2 9 2" xfId="10739"/>
    <cellStyle name="Link Units (2) 2 9 2 2" xfId="17411"/>
    <cellStyle name="Link Units (2) 2 9 3" xfId="17412"/>
    <cellStyle name="Link Units (2) 2 9 4" xfId="37577"/>
    <cellStyle name="Link Units (2) 2 9 5" xfId="37578"/>
    <cellStyle name="Link Units (2) 20" xfId="37579"/>
    <cellStyle name="Link Units (2) 21" xfId="37580"/>
    <cellStyle name="Link Units (2) 22" xfId="37581"/>
    <cellStyle name="Link Units (2) 23" xfId="37582"/>
    <cellStyle name="Link Units (2) 24" xfId="37583"/>
    <cellStyle name="Link Units (2) 25" xfId="37584"/>
    <cellStyle name="Link Units (2) 26" xfId="37585"/>
    <cellStyle name="Link Units (2) 27" xfId="37586"/>
    <cellStyle name="Link Units (2) 28" xfId="37587"/>
    <cellStyle name="Link Units (2) 3" xfId="561"/>
    <cellStyle name="Link Units (2) 3 10" xfId="6141"/>
    <cellStyle name="Link Units (2) 3 10 2" xfId="11127"/>
    <cellStyle name="Link Units (2) 3 10 2 2" xfId="17413"/>
    <cellStyle name="Link Units (2) 3 10 3" xfId="17414"/>
    <cellStyle name="Link Units (2) 3 10 4" xfId="37588"/>
    <cellStyle name="Link Units (2) 3 10 5" xfId="37589"/>
    <cellStyle name="Link Units (2) 3 11" xfId="6864"/>
    <cellStyle name="Link Units (2) 3 11 2" xfId="17415"/>
    <cellStyle name="Link Units (2) 3 12" xfId="17416"/>
    <cellStyle name="Link Units (2) 3 13" xfId="37590"/>
    <cellStyle name="Link Units (2) 3 14" xfId="37591"/>
    <cellStyle name="Link Units (2) 3 2" xfId="1448"/>
    <cellStyle name="Link Units (2) 3 2 2" xfId="7515"/>
    <cellStyle name="Link Units (2) 3 2 2 2" xfId="17417"/>
    <cellStyle name="Link Units (2) 3 2 3" xfId="17418"/>
    <cellStyle name="Link Units (2) 3 2 4" xfId="37592"/>
    <cellStyle name="Link Units (2) 3 2 5" xfId="37593"/>
    <cellStyle name="Link Units (2) 3 3" xfId="2053"/>
    <cellStyle name="Link Units (2) 3 3 2" xfId="7979"/>
    <cellStyle name="Link Units (2) 3 3 2 2" xfId="17419"/>
    <cellStyle name="Link Units (2) 3 3 3" xfId="17420"/>
    <cellStyle name="Link Units (2) 3 3 4" xfId="37594"/>
    <cellStyle name="Link Units (2) 3 3 5" xfId="37595"/>
    <cellStyle name="Link Units (2) 3 4" xfId="2658"/>
    <cellStyle name="Link Units (2) 3 4 2" xfId="8445"/>
    <cellStyle name="Link Units (2) 3 4 2 2" xfId="17421"/>
    <cellStyle name="Link Units (2) 3 4 3" xfId="17422"/>
    <cellStyle name="Link Units (2) 3 4 4" xfId="37596"/>
    <cellStyle name="Link Units (2) 3 4 5" xfId="37597"/>
    <cellStyle name="Link Units (2) 3 5" xfId="3263"/>
    <cellStyle name="Link Units (2) 3 5 2" xfId="8908"/>
    <cellStyle name="Link Units (2) 3 5 2 2" xfId="17423"/>
    <cellStyle name="Link Units (2) 3 5 3" xfId="17424"/>
    <cellStyle name="Link Units (2) 3 5 4" xfId="37598"/>
    <cellStyle name="Link Units (2) 3 5 5" xfId="37599"/>
    <cellStyle name="Link Units (2) 3 6" xfId="3868"/>
    <cellStyle name="Link Units (2) 3 6 2" xfId="9374"/>
    <cellStyle name="Link Units (2) 3 6 2 2" xfId="17425"/>
    <cellStyle name="Link Units (2) 3 6 3" xfId="17426"/>
    <cellStyle name="Link Units (2) 3 6 4" xfId="37600"/>
    <cellStyle name="Link Units (2) 3 6 5" xfId="37601"/>
    <cellStyle name="Link Units (2) 3 7" xfId="4473"/>
    <cellStyle name="Link Units (2) 3 7 2" xfId="9839"/>
    <cellStyle name="Link Units (2) 3 7 2 2" xfId="17427"/>
    <cellStyle name="Link Units (2) 3 7 3" xfId="17428"/>
    <cellStyle name="Link Units (2) 3 7 4" xfId="37602"/>
    <cellStyle name="Link Units (2) 3 7 5" xfId="37603"/>
    <cellStyle name="Link Units (2) 3 8" xfId="5068"/>
    <cellStyle name="Link Units (2) 3 8 2" xfId="10293"/>
    <cellStyle name="Link Units (2) 3 8 2 2" xfId="17429"/>
    <cellStyle name="Link Units (2) 3 8 3" xfId="17430"/>
    <cellStyle name="Link Units (2) 3 8 4" xfId="37604"/>
    <cellStyle name="Link Units (2) 3 8 5" xfId="37605"/>
    <cellStyle name="Link Units (2) 3 9" xfId="5652"/>
    <cellStyle name="Link Units (2) 3 9 2" xfId="10740"/>
    <cellStyle name="Link Units (2) 3 9 2 2" xfId="17431"/>
    <cellStyle name="Link Units (2) 3 9 3" xfId="17432"/>
    <cellStyle name="Link Units (2) 3 9 4" xfId="37606"/>
    <cellStyle name="Link Units (2) 3 9 5" xfId="37607"/>
    <cellStyle name="Link Units (2) 4" xfId="562"/>
    <cellStyle name="Link Units (2) 4 10" xfId="6142"/>
    <cellStyle name="Link Units (2) 4 10 2" xfId="11128"/>
    <cellStyle name="Link Units (2) 4 10 2 2" xfId="17433"/>
    <cellStyle name="Link Units (2) 4 10 3" xfId="17434"/>
    <cellStyle name="Link Units (2) 4 10 4" xfId="37608"/>
    <cellStyle name="Link Units (2) 4 10 5" xfId="37609"/>
    <cellStyle name="Link Units (2) 4 11" xfId="6865"/>
    <cellStyle name="Link Units (2) 4 11 2" xfId="17435"/>
    <cellStyle name="Link Units (2) 4 12" xfId="17436"/>
    <cellStyle name="Link Units (2) 4 13" xfId="37610"/>
    <cellStyle name="Link Units (2) 4 14" xfId="37611"/>
    <cellStyle name="Link Units (2) 4 2" xfId="1449"/>
    <cellStyle name="Link Units (2) 4 2 2" xfId="7516"/>
    <cellStyle name="Link Units (2) 4 2 2 2" xfId="17437"/>
    <cellStyle name="Link Units (2) 4 2 3" xfId="17438"/>
    <cellStyle name="Link Units (2) 4 2 4" xfId="37612"/>
    <cellStyle name="Link Units (2) 4 2 5" xfId="37613"/>
    <cellStyle name="Link Units (2) 4 3" xfId="2054"/>
    <cellStyle name="Link Units (2) 4 3 2" xfId="7980"/>
    <cellStyle name="Link Units (2) 4 3 2 2" xfId="17439"/>
    <cellStyle name="Link Units (2) 4 3 3" xfId="17440"/>
    <cellStyle name="Link Units (2) 4 3 4" xfId="37614"/>
    <cellStyle name="Link Units (2) 4 3 5" xfId="37615"/>
    <cellStyle name="Link Units (2) 4 4" xfId="2659"/>
    <cellStyle name="Link Units (2) 4 4 2" xfId="8446"/>
    <cellStyle name="Link Units (2) 4 4 2 2" xfId="17441"/>
    <cellStyle name="Link Units (2) 4 4 3" xfId="17442"/>
    <cellStyle name="Link Units (2) 4 4 4" xfId="37616"/>
    <cellStyle name="Link Units (2) 4 4 5" xfId="37617"/>
    <cellStyle name="Link Units (2) 4 5" xfId="3264"/>
    <cellStyle name="Link Units (2) 4 5 2" xfId="8909"/>
    <cellStyle name="Link Units (2) 4 5 2 2" xfId="17443"/>
    <cellStyle name="Link Units (2) 4 5 3" xfId="17444"/>
    <cellStyle name="Link Units (2) 4 5 4" xfId="37618"/>
    <cellStyle name="Link Units (2) 4 5 5" xfId="37619"/>
    <cellStyle name="Link Units (2) 4 6" xfId="3869"/>
    <cellStyle name="Link Units (2) 4 6 2" xfId="9375"/>
    <cellStyle name="Link Units (2) 4 6 2 2" xfId="17445"/>
    <cellStyle name="Link Units (2) 4 6 3" xfId="17446"/>
    <cellStyle name="Link Units (2) 4 6 4" xfId="37620"/>
    <cellStyle name="Link Units (2) 4 6 5" xfId="37621"/>
    <cellStyle name="Link Units (2) 4 7" xfId="4474"/>
    <cellStyle name="Link Units (2) 4 7 2" xfId="9840"/>
    <cellStyle name="Link Units (2) 4 7 2 2" xfId="17447"/>
    <cellStyle name="Link Units (2) 4 7 3" xfId="17448"/>
    <cellStyle name="Link Units (2) 4 7 4" xfId="37622"/>
    <cellStyle name="Link Units (2) 4 7 5" xfId="37623"/>
    <cellStyle name="Link Units (2) 4 8" xfId="5069"/>
    <cellStyle name="Link Units (2) 4 8 2" xfId="10294"/>
    <cellStyle name="Link Units (2) 4 8 2 2" xfId="17449"/>
    <cellStyle name="Link Units (2) 4 8 3" xfId="17450"/>
    <cellStyle name="Link Units (2) 4 8 4" xfId="37624"/>
    <cellStyle name="Link Units (2) 4 8 5" xfId="37625"/>
    <cellStyle name="Link Units (2) 4 9" xfId="5653"/>
    <cellStyle name="Link Units (2) 4 9 2" xfId="10741"/>
    <cellStyle name="Link Units (2) 4 9 2 2" xfId="17451"/>
    <cellStyle name="Link Units (2) 4 9 3" xfId="17452"/>
    <cellStyle name="Link Units (2) 4 9 4" xfId="37626"/>
    <cellStyle name="Link Units (2) 4 9 5" xfId="37627"/>
    <cellStyle name="Link Units (2) 5" xfId="563"/>
    <cellStyle name="Link Units (2) 5 10" xfId="6143"/>
    <cellStyle name="Link Units (2) 5 10 2" xfId="11129"/>
    <cellStyle name="Link Units (2) 5 10 2 2" xfId="17453"/>
    <cellStyle name="Link Units (2) 5 10 3" xfId="17454"/>
    <cellStyle name="Link Units (2) 5 10 4" xfId="37628"/>
    <cellStyle name="Link Units (2) 5 10 5" xfId="37629"/>
    <cellStyle name="Link Units (2) 5 11" xfId="6866"/>
    <cellStyle name="Link Units (2) 5 11 2" xfId="17455"/>
    <cellStyle name="Link Units (2) 5 12" xfId="17456"/>
    <cellStyle name="Link Units (2) 5 13" xfId="37630"/>
    <cellStyle name="Link Units (2) 5 14" xfId="37631"/>
    <cellStyle name="Link Units (2) 5 2" xfId="1450"/>
    <cellStyle name="Link Units (2) 5 2 2" xfId="7517"/>
    <cellStyle name="Link Units (2) 5 2 2 2" xfId="17457"/>
    <cellStyle name="Link Units (2) 5 2 3" xfId="17458"/>
    <cellStyle name="Link Units (2) 5 2 4" xfId="37632"/>
    <cellStyle name="Link Units (2) 5 2 5" xfId="37633"/>
    <cellStyle name="Link Units (2) 5 3" xfId="2055"/>
    <cellStyle name="Link Units (2) 5 3 2" xfId="7981"/>
    <cellStyle name="Link Units (2) 5 3 2 2" xfId="17459"/>
    <cellStyle name="Link Units (2) 5 3 3" xfId="17460"/>
    <cellStyle name="Link Units (2) 5 3 4" xfId="37634"/>
    <cellStyle name="Link Units (2) 5 3 5" xfId="37635"/>
    <cellStyle name="Link Units (2) 5 4" xfId="2660"/>
    <cellStyle name="Link Units (2) 5 4 2" xfId="8447"/>
    <cellStyle name="Link Units (2) 5 4 2 2" xfId="17461"/>
    <cellStyle name="Link Units (2) 5 4 3" xfId="17462"/>
    <cellStyle name="Link Units (2) 5 4 4" xfId="37636"/>
    <cellStyle name="Link Units (2) 5 4 5" xfId="37637"/>
    <cellStyle name="Link Units (2) 5 5" xfId="3265"/>
    <cellStyle name="Link Units (2) 5 5 2" xfId="8910"/>
    <cellStyle name="Link Units (2) 5 5 2 2" xfId="17463"/>
    <cellStyle name="Link Units (2) 5 5 3" xfId="17464"/>
    <cellStyle name="Link Units (2) 5 5 4" xfId="37638"/>
    <cellStyle name="Link Units (2) 5 5 5" xfId="37639"/>
    <cellStyle name="Link Units (2) 5 6" xfId="3870"/>
    <cellStyle name="Link Units (2) 5 6 2" xfId="9376"/>
    <cellStyle name="Link Units (2) 5 6 2 2" xfId="17465"/>
    <cellStyle name="Link Units (2) 5 6 3" xfId="17466"/>
    <cellStyle name="Link Units (2) 5 6 4" xfId="37640"/>
    <cellStyle name="Link Units (2) 5 6 5" xfId="37641"/>
    <cellStyle name="Link Units (2) 5 7" xfId="4475"/>
    <cellStyle name="Link Units (2) 5 7 2" xfId="9841"/>
    <cellStyle name="Link Units (2) 5 7 2 2" xfId="17467"/>
    <cellStyle name="Link Units (2) 5 7 3" xfId="17468"/>
    <cellStyle name="Link Units (2) 5 7 4" xfId="37642"/>
    <cellStyle name="Link Units (2) 5 7 5" xfId="37643"/>
    <cellStyle name="Link Units (2) 5 8" xfId="5070"/>
    <cellStyle name="Link Units (2) 5 8 2" xfId="10295"/>
    <cellStyle name="Link Units (2) 5 8 2 2" xfId="17469"/>
    <cellStyle name="Link Units (2) 5 8 3" xfId="17470"/>
    <cellStyle name="Link Units (2) 5 8 4" xfId="37644"/>
    <cellStyle name="Link Units (2) 5 8 5" xfId="37645"/>
    <cellStyle name="Link Units (2) 5 9" xfId="5654"/>
    <cellStyle name="Link Units (2) 5 9 2" xfId="10742"/>
    <cellStyle name="Link Units (2) 5 9 2 2" xfId="17471"/>
    <cellStyle name="Link Units (2) 5 9 3" xfId="17472"/>
    <cellStyle name="Link Units (2) 5 9 4" xfId="37646"/>
    <cellStyle name="Link Units (2) 5 9 5" xfId="37647"/>
    <cellStyle name="Link Units (2) 6" xfId="564"/>
    <cellStyle name="Link Units (2) 6 10" xfId="6144"/>
    <cellStyle name="Link Units (2) 6 10 2" xfId="11130"/>
    <cellStyle name="Link Units (2) 6 10 2 2" xfId="17473"/>
    <cellStyle name="Link Units (2) 6 10 3" xfId="17474"/>
    <cellStyle name="Link Units (2) 6 10 4" xfId="37648"/>
    <cellStyle name="Link Units (2) 6 10 5" xfId="37649"/>
    <cellStyle name="Link Units (2) 6 11" xfId="6867"/>
    <cellStyle name="Link Units (2) 6 11 2" xfId="17475"/>
    <cellStyle name="Link Units (2) 6 12" xfId="17476"/>
    <cellStyle name="Link Units (2) 6 13" xfId="37650"/>
    <cellStyle name="Link Units (2) 6 14" xfId="37651"/>
    <cellStyle name="Link Units (2) 6 2" xfId="1451"/>
    <cellStyle name="Link Units (2) 6 2 2" xfId="7518"/>
    <cellStyle name="Link Units (2) 6 2 2 2" xfId="17477"/>
    <cellStyle name="Link Units (2) 6 2 3" xfId="17478"/>
    <cellStyle name="Link Units (2) 6 2 4" xfId="37652"/>
    <cellStyle name="Link Units (2) 6 2 5" xfId="37653"/>
    <cellStyle name="Link Units (2) 6 3" xfId="2056"/>
    <cellStyle name="Link Units (2) 6 3 2" xfId="7982"/>
    <cellStyle name="Link Units (2) 6 3 2 2" xfId="17479"/>
    <cellStyle name="Link Units (2) 6 3 3" xfId="17480"/>
    <cellStyle name="Link Units (2) 6 3 4" xfId="37654"/>
    <cellStyle name="Link Units (2) 6 3 5" xfId="37655"/>
    <cellStyle name="Link Units (2) 6 4" xfId="2661"/>
    <cellStyle name="Link Units (2) 6 4 2" xfId="8448"/>
    <cellStyle name="Link Units (2) 6 4 2 2" xfId="17481"/>
    <cellStyle name="Link Units (2) 6 4 3" xfId="17482"/>
    <cellStyle name="Link Units (2) 6 4 4" xfId="37656"/>
    <cellStyle name="Link Units (2) 6 4 5" xfId="37657"/>
    <cellStyle name="Link Units (2) 6 5" xfId="3266"/>
    <cellStyle name="Link Units (2) 6 5 2" xfId="8911"/>
    <cellStyle name="Link Units (2) 6 5 2 2" xfId="17483"/>
    <cellStyle name="Link Units (2) 6 5 3" xfId="17484"/>
    <cellStyle name="Link Units (2) 6 5 4" xfId="37658"/>
    <cellStyle name="Link Units (2) 6 5 5" xfId="37659"/>
    <cellStyle name="Link Units (2) 6 6" xfId="3871"/>
    <cellStyle name="Link Units (2) 6 6 2" xfId="9377"/>
    <cellStyle name="Link Units (2) 6 6 2 2" xfId="17485"/>
    <cellStyle name="Link Units (2) 6 6 3" xfId="17486"/>
    <cellStyle name="Link Units (2) 6 6 4" xfId="37660"/>
    <cellStyle name="Link Units (2) 6 6 5" xfId="37661"/>
    <cellStyle name="Link Units (2) 6 7" xfId="4476"/>
    <cellStyle name="Link Units (2) 6 7 2" xfId="9842"/>
    <cellStyle name="Link Units (2) 6 7 2 2" xfId="17487"/>
    <cellStyle name="Link Units (2) 6 7 3" xfId="17488"/>
    <cellStyle name="Link Units (2) 6 7 4" xfId="37662"/>
    <cellStyle name="Link Units (2) 6 7 5" xfId="37663"/>
    <cellStyle name="Link Units (2) 6 8" xfId="5071"/>
    <cellStyle name="Link Units (2) 6 8 2" xfId="10296"/>
    <cellStyle name="Link Units (2) 6 8 2 2" xfId="17489"/>
    <cellStyle name="Link Units (2) 6 8 3" xfId="17490"/>
    <cellStyle name="Link Units (2) 6 8 4" xfId="37664"/>
    <cellStyle name="Link Units (2) 6 8 5" xfId="37665"/>
    <cellStyle name="Link Units (2) 6 9" xfId="5655"/>
    <cellStyle name="Link Units (2) 6 9 2" xfId="10743"/>
    <cellStyle name="Link Units (2) 6 9 2 2" xfId="17491"/>
    <cellStyle name="Link Units (2) 6 9 3" xfId="17492"/>
    <cellStyle name="Link Units (2) 6 9 4" xfId="37666"/>
    <cellStyle name="Link Units (2) 6 9 5" xfId="37667"/>
    <cellStyle name="Link Units (2) 7" xfId="565"/>
    <cellStyle name="Link Units (2) 7 10" xfId="6145"/>
    <cellStyle name="Link Units (2) 7 10 2" xfId="11131"/>
    <cellStyle name="Link Units (2) 7 10 2 2" xfId="17493"/>
    <cellStyle name="Link Units (2) 7 10 3" xfId="17494"/>
    <cellStyle name="Link Units (2) 7 10 4" xfId="37668"/>
    <cellStyle name="Link Units (2) 7 10 5" xfId="37669"/>
    <cellStyle name="Link Units (2) 7 11" xfId="6868"/>
    <cellStyle name="Link Units (2) 7 11 2" xfId="17495"/>
    <cellStyle name="Link Units (2) 7 12" xfId="17496"/>
    <cellStyle name="Link Units (2) 7 13" xfId="37670"/>
    <cellStyle name="Link Units (2) 7 14" xfId="37671"/>
    <cellStyle name="Link Units (2) 7 2" xfId="1452"/>
    <cellStyle name="Link Units (2) 7 2 2" xfId="7519"/>
    <cellStyle name="Link Units (2) 7 2 2 2" xfId="17497"/>
    <cellStyle name="Link Units (2) 7 2 3" xfId="17498"/>
    <cellStyle name="Link Units (2) 7 2 4" xfId="37672"/>
    <cellStyle name="Link Units (2) 7 2 5" xfId="37673"/>
    <cellStyle name="Link Units (2) 7 3" xfId="2057"/>
    <cellStyle name="Link Units (2) 7 3 2" xfId="7983"/>
    <cellStyle name="Link Units (2) 7 3 2 2" xfId="17499"/>
    <cellStyle name="Link Units (2) 7 3 3" xfId="17500"/>
    <cellStyle name="Link Units (2) 7 3 4" xfId="37674"/>
    <cellStyle name="Link Units (2) 7 3 5" xfId="37675"/>
    <cellStyle name="Link Units (2) 7 4" xfId="2662"/>
    <cellStyle name="Link Units (2) 7 4 2" xfId="8449"/>
    <cellStyle name="Link Units (2) 7 4 2 2" xfId="17501"/>
    <cellStyle name="Link Units (2) 7 4 3" xfId="17502"/>
    <cellStyle name="Link Units (2) 7 4 4" xfId="37676"/>
    <cellStyle name="Link Units (2) 7 4 5" xfId="37677"/>
    <cellStyle name="Link Units (2) 7 5" xfId="3267"/>
    <cellStyle name="Link Units (2) 7 5 2" xfId="8912"/>
    <cellStyle name="Link Units (2) 7 5 2 2" xfId="17503"/>
    <cellStyle name="Link Units (2) 7 5 3" xfId="17504"/>
    <cellStyle name="Link Units (2) 7 5 4" xfId="37678"/>
    <cellStyle name="Link Units (2) 7 5 5" xfId="37679"/>
    <cellStyle name="Link Units (2) 7 6" xfId="3872"/>
    <cellStyle name="Link Units (2) 7 6 2" xfId="9378"/>
    <cellStyle name="Link Units (2) 7 6 2 2" xfId="17505"/>
    <cellStyle name="Link Units (2) 7 6 3" xfId="17506"/>
    <cellStyle name="Link Units (2) 7 6 4" xfId="37680"/>
    <cellStyle name="Link Units (2) 7 6 5" xfId="37681"/>
    <cellStyle name="Link Units (2) 7 7" xfId="4477"/>
    <cellStyle name="Link Units (2) 7 7 2" xfId="9843"/>
    <cellStyle name="Link Units (2) 7 7 2 2" xfId="17507"/>
    <cellStyle name="Link Units (2) 7 7 3" xfId="17508"/>
    <cellStyle name="Link Units (2) 7 7 4" xfId="37682"/>
    <cellStyle name="Link Units (2) 7 7 5" xfId="37683"/>
    <cellStyle name="Link Units (2) 7 8" xfId="5072"/>
    <cellStyle name="Link Units (2) 7 8 2" xfId="10297"/>
    <cellStyle name="Link Units (2) 7 8 2 2" xfId="17509"/>
    <cellStyle name="Link Units (2) 7 8 3" xfId="17510"/>
    <cellStyle name="Link Units (2) 7 8 4" xfId="37684"/>
    <cellStyle name="Link Units (2) 7 8 5" xfId="37685"/>
    <cellStyle name="Link Units (2) 7 9" xfId="5656"/>
    <cellStyle name="Link Units (2) 7 9 2" xfId="10744"/>
    <cellStyle name="Link Units (2) 7 9 2 2" xfId="17511"/>
    <cellStyle name="Link Units (2) 7 9 3" xfId="17512"/>
    <cellStyle name="Link Units (2) 7 9 4" xfId="37686"/>
    <cellStyle name="Link Units (2) 7 9 5" xfId="37687"/>
    <cellStyle name="Link Units (2) 8" xfId="566"/>
    <cellStyle name="Link Units (2) 8 10" xfId="6146"/>
    <cellStyle name="Link Units (2) 8 10 2" xfId="11132"/>
    <cellStyle name="Link Units (2) 8 10 2 2" xfId="17513"/>
    <cellStyle name="Link Units (2) 8 10 3" xfId="17514"/>
    <cellStyle name="Link Units (2) 8 10 4" xfId="37688"/>
    <cellStyle name="Link Units (2) 8 10 5" xfId="37689"/>
    <cellStyle name="Link Units (2) 8 11" xfId="6869"/>
    <cellStyle name="Link Units (2) 8 11 2" xfId="17515"/>
    <cellStyle name="Link Units (2) 8 12" xfId="17516"/>
    <cellStyle name="Link Units (2) 8 13" xfId="37690"/>
    <cellStyle name="Link Units (2) 8 14" xfId="37691"/>
    <cellStyle name="Link Units (2) 8 2" xfId="1453"/>
    <cellStyle name="Link Units (2) 8 2 2" xfId="7520"/>
    <cellStyle name="Link Units (2) 8 2 2 2" xfId="17517"/>
    <cellStyle name="Link Units (2) 8 2 3" xfId="17518"/>
    <cellStyle name="Link Units (2) 8 2 4" xfId="37692"/>
    <cellStyle name="Link Units (2) 8 2 5" xfId="37693"/>
    <cellStyle name="Link Units (2) 8 3" xfId="2058"/>
    <cellStyle name="Link Units (2) 8 3 2" xfId="7984"/>
    <cellStyle name="Link Units (2) 8 3 2 2" xfId="17519"/>
    <cellStyle name="Link Units (2) 8 3 3" xfId="17520"/>
    <cellStyle name="Link Units (2) 8 3 4" xfId="37694"/>
    <cellStyle name="Link Units (2) 8 3 5" xfId="37695"/>
    <cellStyle name="Link Units (2) 8 4" xfId="2663"/>
    <cellStyle name="Link Units (2) 8 4 2" xfId="8450"/>
    <cellStyle name="Link Units (2) 8 4 2 2" xfId="17521"/>
    <cellStyle name="Link Units (2) 8 4 3" xfId="17522"/>
    <cellStyle name="Link Units (2) 8 4 4" xfId="37696"/>
    <cellStyle name="Link Units (2) 8 4 5" xfId="37697"/>
    <cellStyle name="Link Units (2) 8 5" xfId="3268"/>
    <cellStyle name="Link Units (2) 8 5 2" xfId="8913"/>
    <cellStyle name="Link Units (2) 8 5 2 2" xfId="17523"/>
    <cellStyle name="Link Units (2) 8 5 3" xfId="17524"/>
    <cellStyle name="Link Units (2) 8 5 4" xfId="37698"/>
    <cellStyle name="Link Units (2) 8 5 5" xfId="37699"/>
    <cellStyle name="Link Units (2) 8 6" xfId="3873"/>
    <cellStyle name="Link Units (2) 8 6 2" xfId="9379"/>
    <cellStyle name="Link Units (2) 8 6 2 2" xfId="17525"/>
    <cellStyle name="Link Units (2) 8 6 3" xfId="17526"/>
    <cellStyle name="Link Units (2) 8 6 4" xfId="37700"/>
    <cellStyle name="Link Units (2) 8 6 5" xfId="37701"/>
    <cellStyle name="Link Units (2) 8 7" xfId="4478"/>
    <cellStyle name="Link Units (2) 8 7 2" xfId="9844"/>
    <cellStyle name="Link Units (2) 8 7 2 2" xfId="17527"/>
    <cellStyle name="Link Units (2) 8 7 3" xfId="17528"/>
    <cellStyle name="Link Units (2) 8 7 4" xfId="37702"/>
    <cellStyle name="Link Units (2) 8 7 5" xfId="37703"/>
    <cellStyle name="Link Units (2) 8 8" xfId="5073"/>
    <cellStyle name="Link Units (2) 8 8 2" xfId="10298"/>
    <cellStyle name="Link Units (2) 8 8 2 2" xfId="17529"/>
    <cellStyle name="Link Units (2) 8 8 3" xfId="17530"/>
    <cellStyle name="Link Units (2) 8 8 4" xfId="37704"/>
    <cellStyle name="Link Units (2) 8 8 5" xfId="37705"/>
    <cellStyle name="Link Units (2) 8 9" xfId="5657"/>
    <cellStyle name="Link Units (2) 8 9 2" xfId="10745"/>
    <cellStyle name="Link Units (2) 8 9 2 2" xfId="17531"/>
    <cellStyle name="Link Units (2) 8 9 3" xfId="17532"/>
    <cellStyle name="Link Units (2) 8 9 4" xfId="37706"/>
    <cellStyle name="Link Units (2) 8 9 5" xfId="37707"/>
    <cellStyle name="Link Units (2) 9" xfId="567"/>
    <cellStyle name="Link Units (2) 9 10" xfId="6147"/>
    <cellStyle name="Link Units (2) 9 10 2" xfId="11133"/>
    <cellStyle name="Link Units (2) 9 10 2 2" xfId="17533"/>
    <cellStyle name="Link Units (2) 9 10 3" xfId="17534"/>
    <cellStyle name="Link Units (2) 9 10 4" xfId="37708"/>
    <cellStyle name="Link Units (2) 9 10 5" xfId="37709"/>
    <cellStyle name="Link Units (2) 9 11" xfId="6870"/>
    <cellStyle name="Link Units (2) 9 11 2" xfId="17535"/>
    <cellStyle name="Link Units (2) 9 12" xfId="17536"/>
    <cellStyle name="Link Units (2) 9 13" xfId="37710"/>
    <cellStyle name="Link Units (2) 9 14" xfId="37711"/>
    <cellStyle name="Link Units (2) 9 2" xfId="1454"/>
    <cellStyle name="Link Units (2) 9 2 2" xfId="7521"/>
    <cellStyle name="Link Units (2) 9 2 2 2" xfId="17537"/>
    <cellStyle name="Link Units (2) 9 2 3" xfId="17538"/>
    <cellStyle name="Link Units (2) 9 2 4" xfId="37712"/>
    <cellStyle name="Link Units (2) 9 2 5" xfId="37713"/>
    <cellStyle name="Link Units (2) 9 3" xfId="2059"/>
    <cellStyle name="Link Units (2) 9 3 2" xfId="7985"/>
    <cellStyle name="Link Units (2) 9 3 2 2" xfId="17539"/>
    <cellStyle name="Link Units (2) 9 3 3" xfId="17540"/>
    <cellStyle name="Link Units (2) 9 3 4" xfId="37714"/>
    <cellStyle name="Link Units (2) 9 3 5" xfId="37715"/>
    <cellStyle name="Link Units (2) 9 4" xfId="2664"/>
    <cellStyle name="Link Units (2) 9 4 2" xfId="8451"/>
    <cellStyle name="Link Units (2) 9 4 2 2" xfId="17541"/>
    <cellStyle name="Link Units (2) 9 4 3" xfId="17542"/>
    <cellStyle name="Link Units (2) 9 4 4" xfId="37716"/>
    <cellStyle name="Link Units (2) 9 4 5" xfId="37717"/>
    <cellStyle name="Link Units (2) 9 5" xfId="3269"/>
    <cellStyle name="Link Units (2) 9 5 2" xfId="8914"/>
    <cellStyle name="Link Units (2) 9 5 2 2" xfId="17543"/>
    <cellStyle name="Link Units (2) 9 5 3" xfId="17544"/>
    <cellStyle name="Link Units (2) 9 5 4" xfId="37718"/>
    <cellStyle name="Link Units (2) 9 5 5" xfId="37719"/>
    <cellStyle name="Link Units (2) 9 6" xfId="3874"/>
    <cellStyle name="Link Units (2) 9 6 2" xfId="9380"/>
    <cellStyle name="Link Units (2) 9 6 2 2" xfId="17545"/>
    <cellStyle name="Link Units (2) 9 6 3" xfId="17546"/>
    <cellStyle name="Link Units (2) 9 6 4" xfId="37720"/>
    <cellStyle name="Link Units (2) 9 6 5" xfId="37721"/>
    <cellStyle name="Link Units (2) 9 7" xfId="4479"/>
    <cellStyle name="Link Units (2) 9 7 2" xfId="9845"/>
    <cellStyle name="Link Units (2) 9 7 2 2" xfId="17547"/>
    <cellStyle name="Link Units (2) 9 7 3" xfId="17548"/>
    <cellStyle name="Link Units (2) 9 7 4" xfId="37722"/>
    <cellStyle name="Link Units (2) 9 7 5" xfId="37723"/>
    <cellStyle name="Link Units (2) 9 8" xfId="5074"/>
    <cellStyle name="Link Units (2) 9 8 2" xfId="10299"/>
    <cellStyle name="Link Units (2) 9 8 2 2" xfId="17549"/>
    <cellStyle name="Link Units (2) 9 8 3" xfId="17550"/>
    <cellStyle name="Link Units (2) 9 8 4" xfId="37724"/>
    <cellStyle name="Link Units (2) 9 8 5" xfId="37725"/>
    <cellStyle name="Link Units (2) 9 9" xfId="5658"/>
    <cellStyle name="Link Units (2) 9 9 2" xfId="10746"/>
    <cellStyle name="Link Units (2) 9 9 2 2" xfId="17551"/>
    <cellStyle name="Link Units (2) 9 9 3" xfId="17552"/>
    <cellStyle name="Link Units (2) 9 9 4" xfId="37726"/>
    <cellStyle name="Link Units (2) 9 9 5" xfId="37727"/>
    <cellStyle name="Link Units (2)_33" xfId="568"/>
    <cellStyle name="Linked Cell 2" xfId="570"/>
    <cellStyle name="Linked Cell 2 2" xfId="6492"/>
    <cellStyle name="Linked Cell 2 2 2" xfId="11368"/>
    <cellStyle name="Linked Cell 2 2 3" xfId="37728"/>
    <cellStyle name="Linked Cell 2 2 4" xfId="37729"/>
    <cellStyle name="Linked Cell 2 2 5" xfId="37730"/>
    <cellStyle name="Linked Cell 2 3" xfId="6872"/>
    <cellStyle name="Linked Cell 2 4" xfId="37731"/>
    <cellStyle name="Linked Cell 2 5" xfId="37732"/>
    <cellStyle name="Linked Cell 2 6" xfId="37733"/>
    <cellStyle name="Linked Cell 3" xfId="6871"/>
    <cellStyle name="Linked Cell 3 2" xfId="37734"/>
    <cellStyle name="Linked Cell 3 3" xfId="37735"/>
    <cellStyle name="Linked Cell 3 4" xfId="37736"/>
    <cellStyle name="Linked Cell 4" xfId="17553"/>
    <cellStyle name="Linked Cell 5" xfId="17554"/>
    <cellStyle name="Linked Cell 6" xfId="17555"/>
    <cellStyle name="Linked Cell 7" xfId="569"/>
    <cellStyle name="Locked" xfId="37737"/>
    <cellStyle name="main_input" xfId="571"/>
    <cellStyle name="Milliers_4009  06 00" xfId="572"/>
    <cellStyle name="Millifyrirsögn" xfId="573"/>
    <cellStyle name="millionBlue" xfId="17556"/>
    <cellStyle name="millionBlue 10" xfId="37738"/>
    <cellStyle name="millionBlue 2" xfId="37739"/>
    <cellStyle name="millionBlue 3" xfId="37740"/>
    <cellStyle name="millionBlue 4" xfId="37741"/>
    <cellStyle name="millionBlue 5" xfId="37742"/>
    <cellStyle name="millionBlue 6" xfId="37743"/>
    <cellStyle name="millionBlue 7" xfId="37744"/>
    <cellStyle name="millionBlue 8" xfId="37745"/>
    <cellStyle name="millionBlue 9" xfId="37746"/>
    <cellStyle name="millionRed" xfId="17557"/>
    <cellStyle name="millionRed 10" xfId="37747"/>
    <cellStyle name="millionRed 2" xfId="37748"/>
    <cellStyle name="millionRed 3" xfId="37749"/>
    <cellStyle name="millionRed 4" xfId="37750"/>
    <cellStyle name="millionRed 5" xfId="37751"/>
    <cellStyle name="millionRed 6" xfId="37752"/>
    <cellStyle name="millionRed 7" xfId="37753"/>
    <cellStyle name="millionRed 8" xfId="37754"/>
    <cellStyle name="millionRed 9" xfId="37755"/>
    <cellStyle name="Modifiable" xfId="574"/>
    <cellStyle name="Modifiable 2" xfId="37756"/>
    <cellStyle name="Modifiable 3" xfId="37757"/>
    <cellStyle name="Modifiable 4" xfId="37758"/>
    <cellStyle name="Modifiable 5" xfId="37759"/>
    <cellStyle name="Modifiable 6" xfId="37760"/>
    <cellStyle name="Modifiable 7" xfId="37761"/>
    <cellStyle name="Modifiable_10" xfId="37762"/>
    <cellStyle name="Monétaire_0197" xfId="575"/>
    <cellStyle name="Neutral 10" xfId="37763"/>
    <cellStyle name="Neutral 11" xfId="37764"/>
    <cellStyle name="Neutral 12" xfId="37765"/>
    <cellStyle name="Neutral 13" xfId="576"/>
    <cellStyle name="Neutral 2" xfId="577"/>
    <cellStyle name="Neutral 2 2" xfId="6493"/>
    <cellStyle name="Neutral 2 2 2" xfId="11369"/>
    <cellStyle name="Neutral 2 2 3" xfId="37766"/>
    <cellStyle name="Neutral 2 2 4" xfId="37767"/>
    <cellStyle name="Neutral 2 2 5" xfId="37768"/>
    <cellStyle name="Neutral 2 3" xfId="6874"/>
    <cellStyle name="Neutral 2 4" xfId="37769"/>
    <cellStyle name="Neutral 2 5" xfId="37770"/>
    <cellStyle name="Neutral 2 6" xfId="37771"/>
    <cellStyle name="Neutral 2_12 L-eignarhaldsfélag ehf. ársreikningur2008" xfId="37772"/>
    <cellStyle name="Neutral 3" xfId="6873"/>
    <cellStyle name="Neutral 3 2" xfId="37773"/>
    <cellStyle name="Neutral 3 3" xfId="37774"/>
    <cellStyle name="Neutral 3 4" xfId="37775"/>
    <cellStyle name="Neutral 4" xfId="17558"/>
    <cellStyle name="Neutral 5" xfId="17559"/>
    <cellStyle name="Neutral 6" xfId="17560"/>
    <cellStyle name="Neutral 7" xfId="37776"/>
    <cellStyle name="Neutral 8" xfId="37777"/>
    <cellStyle name="Neutral 9" xfId="37778"/>
    <cellStyle name="Next holiday" xfId="578"/>
    <cellStyle name="Next holiday 2" xfId="6875"/>
    <cellStyle name="Next holiday 3" xfId="37779"/>
    <cellStyle name="Next holiday 4" xfId="37780"/>
    <cellStyle name="Next holiday 5" xfId="37781"/>
    <cellStyle name="Normal" xfId="0" builtinId="0"/>
    <cellStyle name="Normal - Style1" xfId="6449"/>
    <cellStyle name="Normal - Style1 10" xfId="37782"/>
    <cellStyle name="Normal - Style1 2" xfId="17561"/>
    <cellStyle name="Normal - Style1 3" xfId="17562"/>
    <cellStyle name="Normal - Style1 4" xfId="37783"/>
    <cellStyle name="Normal - Style1 5" xfId="37784"/>
    <cellStyle name="Normal - Style1 6" xfId="37785"/>
    <cellStyle name="Normal - Style1 7" xfId="37786"/>
    <cellStyle name="Normal - Style1 8" xfId="37787"/>
    <cellStyle name="Normal - Style1 9" xfId="37788"/>
    <cellStyle name="Normal 10" xfId="56"/>
    <cellStyle name="Normal 10 10" xfId="580"/>
    <cellStyle name="Normal 10 10 10" xfId="581"/>
    <cellStyle name="Normal 10 10 10 2" xfId="6878"/>
    <cellStyle name="Normal 10 10 10 2 2" xfId="17563"/>
    <cellStyle name="Normal 10 10 10 3" xfId="17564"/>
    <cellStyle name="Normal 10 10 10 4" xfId="37789"/>
    <cellStyle name="Normal 10 10 10 5" xfId="37790"/>
    <cellStyle name="Normal 10 10 11" xfId="6149"/>
    <cellStyle name="Normal 10 10 11 2" xfId="11135"/>
    <cellStyle name="Normal 10 10 11 2 2" xfId="17565"/>
    <cellStyle name="Normal 10 10 11 3" xfId="17566"/>
    <cellStyle name="Normal 10 10 11 4" xfId="37791"/>
    <cellStyle name="Normal 10 10 11 5" xfId="37792"/>
    <cellStyle name="Normal 10 10 12" xfId="6877"/>
    <cellStyle name="Normal 10 10 12 2" xfId="17567"/>
    <cellStyle name="Normal 10 10 13" xfId="17568"/>
    <cellStyle name="Normal 10 10 14" xfId="37793"/>
    <cellStyle name="Normal 10 10 15" xfId="37794"/>
    <cellStyle name="Normal 10 10 2" xfId="1466"/>
    <cellStyle name="Normal 10 10 2 2" xfId="7532"/>
    <cellStyle name="Normal 10 10 2 2 2" xfId="17569"/>
    <cellStyle name="Normal 10 10 2 3" xfId="17570"/>
    <cellStyle name="Normal 10 10 2 4" xfId="37795"/>
    <cellStyle name="Normal 10 10 2 5" xfId="37796"/>
    <cellStyle name="Normal 10 10 3" xfId="2071"/>
    <cellStyle name="Normal 10 10 3 2" xfId="7996"/>
    <cellStyle name="Normal 10 10 3 2 2" xfId="17571"/>
    <cellStyle name="Normal 10 10 3 3" xfId="17572"/>
    <cellStyle name="Normal 10 10 3 4" xfId="37797"/>
    <cellStyle name="Normal 10 10 3 5" xfId="37798"/>
    <cellStyle name="Normal 10 10 4" xfId="2676"/>
    <cellStyle name="Normal 10 10 4 2" xfId="8462"/>
    <cellStyle name="Normal 10 10 4 2 2" xfId="17573"/>
    <cellStyle name="Normal 10 10 4 3" xfId="17574"/>
    <cellStyle name="Normal 10 10 4 4" xfId="37799"/>
    <cellStyle name="Normal 10 10 4 5" xfId="37800"/>
    <cellStyle name="Normal 10 10 5" xfId="3281"/>
    <cellStyle name="Normal 10 10 5 2" xfId="8926"/>
    <cellStyle name="Normal 10 10 5 2 2" xfId="17575"/>
    <cellStyle name="Normal 10 10 5 3" xfId="17576"/>
    <cellStyle name="Normal 10 10 5 4" xfId="37801"/>
    <cellStyle name="Normal 10 10 5 5" xfId="37802"/>
    <cellStyle name="Normal 10 10 6" xfId="3885"/>
    <cellStyle name="Normal 10 10 6 2" xfId="9389"/>
    <cellStyle name="Normal 10 10 6 2 2" xfId="17577"/>
    <cellStyle name="Normal 10 10 6 3" xfId="17578"/>
    <cellStyle name="Normal 10 10 6 4" xfId="37803"/>
    <cellStyle name="Normal 10 10 6 5" xfId="37804"/>
    <cellStyle name="Normal 10 10 7" xfId="4491"/>
    <cellStyle name="Normal 10 10 7 2" xfId="9856"/>
    <cellStyle name="Normal 10 10 7 2 2" xfId="17579"/>
    <cellStyle name="Normal 10 10 7 3" xfId="17580"/>
    <cellStyle name="Normal 10 10 7 4" xfId="37805"/>
    <cellStyle name="Normal 10 10 7 5" xfId="37806"/>
    <cellStyle name="Normal 10 10 8" xfId="5085"/>
    <cellStyle name="Normal 10 10 8 2" xfId="10306"/>
    <cellStyle name="Normal 10 10 8 2 2" xfId="17581"/>
    <cellStyle name="Normal 10 10 8 3" xfId="17582"/>
    <cellStyle name="Normal 10 10 8 4" xfId="37807"/>
    <cellStyle name="Normal 10 10 8 5" xfId="37808"/>
    <cellStyle name="Normal 10 10 9" xfId="5668"/>
    <cellStyle name="Normal 10 10 9 2" xfId="10756"/>
    <cellStyle name="Normal 10 10 9 2 2" xfId="17583"/>
    <cellStyle name="Normal 10 10 9 3" xfId="17584"/>
    <cellStyle name="Normal 10 10 9 4" xfId="37809"/>
    <cellStyle name="Normal 10 10 9 5" xfId="37810"/>
    <cellStyle name="Normal 10 10_Notes" xfId="582"/>
    <cellStyle name="Normal 10 11" xfId="583"/>
    <cellStyle name="Normal 10 11 10" xfId="6150"/>
    <cellStyle name="Normal 10 11 10 2" xfId="11136"/>
    <cellStyle name="Normal 10 11 10 2 2" xfId="17585"/>
    <cellStyle name="Normal 10 11 10 3" xfId="17586"/>
    <cellStyle name="Normal 10 11 10 4" xfId="37811"/>
    <cellStyle name="Normal 10 11 10 5" xfId="37812"/>
    <cellStyle name="Normal 10 11 11" xfId="6879"/>
    <cellStyle name="Normal 10 11 11 2" xfId="17587"/>
    <cellStyle name="Normal 10 11 12" xfId="17588"/>
    <cellStyle name="Normal 10 11 13" xfId="37813"/>
    <cellStyle name="Normal 10 11 14" xfId="37814"/>
    <cellStyle name="Normal 10 11 2" xfId="1468"/>
    <cellStyle name="Normal 10 11 2 2" xfId="7533"/>
    <cellStyle name="Normal 10 11 2 2 2" xfId="17589"/>
    <cellStyle name="Normal 10 11 2 3" xfId="17590"/>
    <cellStyle name="Normal 10 11 2 4" xfId="37815"/>
    <cellStyle name="Normal 10 11 2 5" xfId="37816"/>
    <cellStyle name="Normal 10 11 3" xfId="2073"/>
    <cellStyle name="Normal 10 11 3 2" xfId="7997"/>
    <cellStyle name="Normal 10 11 3 2 2" xfId="17591"/>
    <cellStyle name="Normal 10 11 3 3" xfId="17592"/>
    <cellStyle name="Normal 10 11 3 4" xfId="37817"/>
    <cellStyle name="Normal 10 11 3 5" xfId="37818"/>
    <cellStyle name="Normal 10 11 4" xfId="2678"/>
    <cellStyle name="Normal 10 11 4 2" xfId="8463"/>
    <cellStyle name="Normal 10 11 4 2 2" xfId="17593"/>
    <cellStyle name="Normal 10 11 4 3" xfId="17594"/>
    <cellStyle name="Normal 10 11 4 4" xfId="37819"/>
    <cellStyle name="Normal 10 11 4 5" xfId="37820"/>
    <cellStyle name="Normal 10 11 5" xfId="3283"/>
    <cellStyle name="Normal 10 11 5 2" xfId="8927"/>
    <cellStyle name="Normal 10 11 5 2 2" xfId="17595"/>
    <cellStyle name="Normal 10 11 5 3" xfId="17596"/>
    <cellStyle name="Normal 10 11 5 4" xfId="37821"/>
    <cellStyle name="Normal 10 11 5 5" xfId="37822"/>
    <cellStyle name="Normal 10 11 6" xfId="3888"/>
    <cellStyle name="Normal 10 11 6 2" xfId="9390"/>
    <cellStyle name="Normal 10 11 6 2 2" xfId="17597"/>
    <cellStyle name="Normal 10 11 6 3" xfId="17598"/>
    <cellStyle name="Normal 10 11 6 4" xfId="37823"/>
    <cellStyle name="Normal 10 11 6 5" xfId="37824"/>
    <cellStyle name="Normal 10 11 7" xfId="4493"/>
    <cellStyle name="Normal 10 11 7 2" xfId="9857"/>
    <cellStyle name="Normal 10 11 7 2 2" xfId="17599"/>
    <cellStyle name="Normal 10 11 7 3" xfId="17600"/>
    <cellStyle name="Normal 10 11 7 4" xfId="37825"/>
    <cellStyle name="Normal 10 11 7 5" xfId="37826"/>
    <cellStyle name="Normal 10 11 8" xfId="5088"/>
    <cellStyle name="Normal 10 11 8 2" xfId="10307"/>
    <cellStyle name="Normal 10 11 8 2 2" xfId="17601"/>
    <cellStyle name="Normal 10 11 8 3" xfId="17602"/>
    <cellStyle name="Normal 10 11 8 4" xfId="37827"/>
    <cellStyle name="Normal 10 11 8 5" xfId="37828"/>
    <cellStyle name="Normal 10 11 9" xfId="5671"/>
    <cellStyle name="Normal 10 11 9 2" xfId="10757"/>
    <cellStyle name="Normal 10 11 9 2 2" xfId="17603"/>
    <cellStyle name="Normal 10 11 9 3" xfId="17604"/>
    <cellStyle name="Normal 10 11 9 4" xfId="37829"/>
    <cellStyle name="Normal 10 11 9 5" xfId="37830"/>
    <cellStyle name="Normal 10 12" xfId="1465"/>
    <cellStyle name="Normal 10 12 2" xfId="7531"/>
    <cellStyle name="Normal 10 12 2 2" xfId="17605"/>
    <cellStyle name="Normal 10 12 3" xfId="17606"/>
    <cellStyle name="Normal 10 12 4" xfId="37831"/>
    <cellStyle name="Normal 10 12 5" xfId="37832"/>
    <cellStyle name="Normal 10 13" xfId="2070"/>
    <cellStyle name="Normal 10 13 2" xfId="7995"/>
    <cellStyle name="Normal 10 13 2 2" xfId="17607"/>
    <cellStyle name="Normal 10 13 3" xfId="17608"/>
    <cellStyle name="Normal 10 13 4" xfId="37833"/>
    <cellStyle name="Normal 10 13 5" xfId="37834"/>
    <cellStyle name="Normal 10 14" xfId="2675"/>
    <cellStyle name="Normal 10 14 2" xfId="8461"/>
    <cellStyle name="Normal 10 14 2 2" xfId="17609"/>
    <cellStyle name="Normal 10 14 3" xfId="17610"/>
    <cellStyle name="Normal 10 14 4" xfId="37835"/>
    <cellStyle name="Normal 10 14 5" xfId="37836"/>
    <cellStyle name="Normal 10 15" xfId="3280"/>
    <cellStyle name="Normal 10 15 2" xfId="8925"/>
    <cellStyle name="Normal 10 15 2 2" xfId="17611"/>
    <cellStyle name="Normal 10 15 3" xfId="17612"/>
    <cellStyle name="Normal 10 15 4" xfId="37837"/>
    <cellStyle name="Normal 10 15 5" xfId="37838"/>
    <cellStyle name="Normal 10 16" xfId="3884"/>
    <cellStyle name="Normal 10 16 2" xfId="9388"/>
    <cellStyle name="Normal 10 16 2 2" xfId="17613"/>
    <cellStyle name="Normal 10 16 3" xfId="17614"/>
    <cellStyle name="Normal 10 16 4" xfId="37839"/>
    <cellStyle name="Normal 10 16 5" xfId="37840"/>
    <cellStyle name="Normal 10 17" xfId="4490"/>
    <cellStyle name="Normal 10 17 2" xfId="9855"/>
    <cellStyle name="Normal 10 17 2 2" xfId="17615"/>
    <cellStyle name="Normal 10 17 3" xfId="17616"/>
    <cellStyle name="Normal 10 17 4" xfId="37841"/>
    <cellStyle name="Normal 10 17 5" xfId="37842"/>
    <cellStyle name="Normal 10 18" xfId="5084"/>
    <cellStyle name="Normal 10 18 2" xfId="10305"/>
    <cellStyle name="Normal 10 18 2 2" xfId="17617"/>
    <cellStyle name="Normal 10 18 3" xfId="17618"/>
    <cellStyle name="Normal 10 18 4" xfId="37843"/>
    <cellStyle name="Normal 10 18 5" xfId="37844"/>
    <cellStyle name="Normal 10 19" xfId="5667"/>
    <cellStyle name="Normal 10 19 2" xfId="10755"/>
    <cellStyle name="Normal 10 19 2 2" xfId="17619"/>
    <cellStyle name="Normal 10 19 3" xfId="17620"/>
    <cellStyle name="Normal 10 19 4" xfId="37845"/>
    <cellStyle name="Normal 10 19 5" xfId="37846"/>
    <cellStyle name="Normal 10 2" xfId="584"/>
    <cellStyle name="Normal 10 2 10" xfId="6151"/>
    <cellStyle name="Normal 10 2 10 2" xfId="11137"/>
    <cellStyle name="Normal 10 2 10 2 2" xfId="17621"/>
    <cellStyle name="Normal 10 2 10 3" xfId="17622"/>
    <cellStyle name="Normal 10 2 10 4" xfId="37847"/>
    <cellStyle name="Normal 10 2 10 5" xfId="37848"/>
    <cellStyle name="Normal 10 2 11" xfId="6880"/>
    <cellStyle name="Normal 10 2 11 2" xfId="17623"/>
    <cellStyle name="Normal 10 2 12" xfId="17624"/>
    <cellStyle name="Normal 10 2 13" xfId="37849"/>
    <cellStyle name="Normal 10 2 14" xfId="37850"/>
    <cellStyle name="Normal 10 2 2" xfId="1469"/>
    <cellStyle name="Normal 10 2 2 2" xfId="7534"/>
    <cellStyle name="Normal 10 2 2 2 2" xfId="17625"/>
    <cellStyle name="Normal 10 2 2 3" xfId="17626"/>
    <cellStyle name="Normal 10 2 2 4" xfId="37851"/>
    <cellStyle name="Normal 10 2 2 5" xfId="37852"/>
    <cellStyle name="Normal 10 2 3" xfId="2074"/>
    <cellStyle name="Normal 10 2 3 2" xfId="7998"/>
    <cellStyle name="Normal 10 2 3 2 2" xfId="17627"/>
    <cellStyle name="Normal 10 2 3 3" xfId="17628"/>
    <cellStyle name="Normal 10 2 3 4" xfId="37853"/>
    <cellStyle name="Normal 10 2 3 5" xfId="37854"/>
    <cellStyle name="Normal 10 2 4" xfId="2679"/>
    <cellStyle name="Normal 10 2 4 2" xfId="8464"/>
    <cellStyle name="Normal 10 2 4 2 2" xfId="17629"/>
    <cellStyle name="Normal 10 2 4 3" xfId="17630"/>
    <cellStyle name="Normal 10 2 4 4" xfId="37855"/>
    <cellStyle name="Normal 10 2 4 5" xfId="37856"/>
    <cellStyle name="Normal 10 2 5" xfId="3284"/>
    <cellStyle name="Normal 10 2 5 2" xfId="8928"/>
    <cellStyle name="Normal 10 2 5 2 2" xfId="17631"/>
    <cellStyle name="Normal 10 2 5 3" xfId="17632"/>
    <cellStyle name="Normal 10 2 5 4" xfId="37857"/>
    <cellStyle name="Normal 10 2 5 5" xfId="37858"/>
    <cellStyle name="Normal 10 2 6" xfId="3889"/>
    <cellStyle name="Normal 10 2 6 2" xfId="9391"/>
    <cellStyle name="Normal 10 2 6 2 2" xfId="17633"/>
    <cellStyle name="Normal 10 2 6 3" xfId="17634"/>
    <cellStyle name="Normal 10 2 6 4" xfId="37859"/>
    <cellStyle name="Normal 10 2 6 5" xfId="37860"/>
    <cellStyle name="Normal 10 2 7" xfId="4494"/>
    <cellStyle name="Normal 10 2 7 2" xfId="9858"/>
    <cellStyle name="Normal 10 2 7 2 2" xfId="17635"/>
    <cellStyle name="Normal 10 2 7 3" xfId="17636"/>
    <cellStyle name="Normal 10 2 7 4" xfId="37861"/>
    <cellStyle name="Normal 10 2 7 5" xfId="37862"/>
    <cellStyle name="Normal 10 2 8" xfId="5089"/>
    <cellStyle name="Normal 10 2 8 2" xfId="10308"/>
    <cellStyle name="Normal 10 2 8 2 2" xfId="17637"/>
    <cellStyle name="Normal 10 2 8 3" xfId="17638"/>
    <cellStyle name="Normal 10 2 8 4" xfId="37863"/>
    <cellStyle name="Normal 10 2 8 5" xfId="37864"/>
    <cellStyle name="Normal 10 2 9" xfId="5672"/>
    <cellStyle name="Normal 10 2 9 2" xfId="10758"/>
    <cellStyle name="Normal 10 2 9 2 2" xfId="17639"/>
    <cellStyle name="Normal 10 2 9 3" xfId="17640"/>
    <cellStyle name="Normal 10 2 9 4" xfId="37865"/>
    <cellStyle name="Normal 10 2 9 5" xfId="37866"/>
    <cellStyle name="Normal 10 20" xfId="6148"/>
    <cellStyle name="Normal 10 20 2" xfId="11134"/>
    <cellStyle name="Normal 10 20 2 2" xfId="17641"/>
    <cellStyle name="Normal 10 20 3" xfId="17642"/>
    <cellStyle name="Normal 10 20 4" xfId="37867"/>
    <cellStyle name="Normal 10 20 5" xfId="37868"/>
    <cellStyle name="Normal 10 21" xfId="6876"/>
    <cellStyle name="Normal 10 21 2" xfId="17643"/>
    <cellStyle name="Normal 10 22" xfId="17644"/>
    <cellStyle name="Normal 10 23" xfId="37869"/>
    <cellStyle name="Normal 10 24" xfId="37870"/>
    <cellStyle name="Normal 10 25" xfId="579"/>
    <cellStyle name="Normal 10 26" xfId="47796"/>
    <cellStyle name="Normal 10 27" xfId="47819"/>
    <cellStyle name="Normal 10 28" xfId="47818"/>
    <cellStyle name="Normal 10 29" xfId="47820"/>
    <cellStyle name="Normal 10 3" xfId="585"/>
    <cellStyle name="Normal 10 3 10" xfId="6152"/>
    <cellStyle name="Normal 10 3 10 2" xfId="11138"/>
    <cellStyle name="Normal 10 3 10 2 2" xfId="17645"/>
    <cellStyle name="Normal 10 3 10 3" xfId="17646"/>
    <cellStyle name="Normal 10 3 10 4" xfId="37871"/>
    <cellStyle name="Normal 10 3 10 5" xfId="37872"/>
    <cellStyle name="Normal 10 3 11" xfId="6881"/>
    <cellStyle name="Normal 10 3 11 2" xfId="17647"/>
    <cellStyle name="Normal 10 3 12" xfId="17648"/>
    <cellStyle name="Normal 10 3 13" xfId="37873"/>
    <cellStyle name="Normal 10 3 14" xfId="37874"/>
    <cellStyle name="Normal 10 3 2" xfId="1470"/>
    <cellStyle name="Normal 10 3 2 2" xfId="7535"/>
    <cellStyle name="Normal 10 3 2 2 2" xfId="17649"/>
    <cellStyle name="Normal 10 3 2 3" xfId="17650"/>
    <cellStyle name="Normal 10 3 2 4" xfId="37875"/>
    <cellStyle name="Normal 10 3 2 5" xfId="37876"/>
    <cellStyle name="Normal 10 3 3" xfId="2075"/>
    <cellStyle name="Normal 10 3 3 2" xfId="7999"/>
    <cellStyle name="Normal 10 3 3 2 2" xfId="17651"/>
    <cellStyle name="Normal 10 3 3 3" xfId="17652"/>
    <cellStyle name="Normal 10 3 3 4" xfId="37877"/>
    <cellStyle name="Normal 10 3 3 5" xfId="37878"/>
    <cellStyle name="Normal 10 3 4" xfId="2680"/>
    <cellStyle name="Normal 10 3 4 2" xfId="8465"/>
    <cellStyle name="Normal 10 3 4 2 2" xfId="17653"/>
    <cellStyle name="Normal 10 3 4 3" xfId="17654"/>
    <cellStyle name="Normal 10 3 4 4" xfId="37879"/>
    <cellStyle name="Normal 10 3 4 5" xfId="37880"/>
    <cellStyle name="Normal 10 3 5" xfId="3285"/>
    <cellStyle name="Normal 10 3 5 2" xfId="8929"/>
    <cellStyle name="Normal 10 3 5 2 2" xfId="17655"/>
    <cellStyle name="Normal 10 3 5 3" xfId="17656"/>
    <cellStyle name="Normal 10 3 5 4" xfId="37881"/>
    <cellStyle name="Normal 10 3 5 5" xfId="37882"/>
    <cellStyle name="Normal 10 3 6" xfId="3890"/>
    <cellStyle name="Normal 10 3 6 2" xfId="9392"/>
    <cellStyle name="Normal 10 3 6 2 2" xfId="17657"/>
    <cellStyle name="Normal 10 3 6 3" xfId="17658"/>
    <cellStyle name="Normal 10 3 6 4" xfId="37883"/>
    <cellStyle name="Normal 10 3 6 5" xfId="37884"/>
    <cellStyle name="Normal 10 3 7" xfId="4495"/>
    <cellStyle name="Normal 10 3 7 2" xfId="9859"/>
    <cellStyle name="Normal 10 3 7 2 2" xfId="17659"/>
    <cellStyle name="Normal 10 3 7 3" xfId="17660"/>
    <cellStyle name="Normal 10 3 7 4" xfId="37885"/>
    <cellStyle name="Normal 10 3 7 5" xfId="37886"/>
    <cellStyle name="Normal 10 3 8" xfId="5090"/>
    <cellStyle name="Normal 10 3 8 2" xfId="10309"/>
    <cellStyle name="Normal 10 3 8 2 2" xfId="17661"/>
    <cellStyle name="Normal 10 3 8 3" xfId="17662"/>
    <cellStyle name="Normal 10 3 8 4" xfId="37887"/>
    <cellStyle name="Normal 10 3 8 5" xfId="37888"/>
    <cellStyle name="Normal 10 3 9" xfId="5673"/>
    <cellStyle name="Normal 10 3 9 2" xfId="10759"/>
    <cellStyle name="Normal 10 3 9 2 2" xfId="17663"/>
    <cellStyle name="Normal 10 3 9 3" xfId="17664"/>
    <cellStyle name="Normal 10 3 9 4" xfId="37889"/>
    <cellStyle name="Normal 10 3 9 5" xfId="37890"/>
    <cellStyle name="Normal 10 30" xfId="47816"/>
    <cellStyle name="Normal 10 31" xfId="47817"/>
    <cellStyle name="Normal 10 32" xfId="47821"/>
    <cellStyle name="Normal 10 4" xfId="586"/>
    <cellStyle name="Normal 10 4 10" xfId="6153"/>
    <cellStyle name="Normal 10 4 10 2" xfId="11139"/>
    <cellStyle name="Normal 10 4 10 2 2" xfId="17665"/>
    <cellStyle name="Normal 10 4 10 3" xfId="17666"/>
    <cellStyle name="Normal 10 4 10 4" xfId="37891"/>
    <cellStyle name="Normal 10 4 10 5" xfId="37892"/>
    <cellStyle name="Normal 10 4 11" xfId="6882"/>
    <cellStyle name="Normal 10 4 11 2" xfId="17667"/>
    <cellStyle name="Normal 10 4 12" xfId="17668"/>
    <cellStyle name="Normal 10 4 13" xfId="37893"/>
    <cellStyle name="Normal 10 4 14" xfId="37894"/>
    <cellStyle name="Normal 10 4 2" xfId="1471"/>
    <cellStyle name="Normal 10 4 2 2" xfId="7536"/>
    <cellStyle name="Normal 10 4 2 2 2" xfId="17669"/>
    <cellStyle name="Normal 10 4 2 3" xfId="17670"/>
    <cellStyle name="Normal 10 4 2 4" xfId="37895"/>
    <cellStyle name="Normal 10 4 2 5" xfId="37896"/>
    <cellStyle name="Normal 10 4 3" xfId="2076"/>
    <cellStyle name="Normal 10 4 3 2" xfId="8000"/>
    <cellStyle name="Normal 10 4 3 2 2" xfId="17671"/>
    <cellStyle name="Normal 10 4 3 3" xfId="17672"/>
    <cellStyle name="Normal 10 4 3 4" xfId="37897"/>
    <cellStyle name="Normal 10 4 3 5" xfId="37898"/>
    <cellStyle name="Normal 10 4 4" xfId="2681"/>
    <cellStyle name="Normal 10 4 4 2" xfId="8466"/>
    <cellStyle name="Normal 10 4 4 2 2" xfId="17673"/>
    <cellStyle name="Normal 10 4 4 3" xfId="17674"/>
    <cellStyle name="Normal 10 4 4 4" xfId="37899"/>
    <cellStyle name="Normal 10 4 4 5" xfId="37900"/>
    <cellStyle name="Normal 10 4 5" xfId="3286"/>
    <cellStyle name="Normal 10 4 5 2" xfId="8930"/>
    <cellStyle name="Normal 10 4 5 2 2" xfId="17675"/>
    <cellStyle name="Normal 10 4 5 3" xfId="17676"/>
    <cellStyle name="Normal 10 4 5 4" xfId="37901"/>
    <cellStyle name="Normal 10 4 5 5" xfId="37902"/>
    <cellStyle name="Normal 10 4 6" xfId="3891"/>
    <cellStyle name="Normal 10 4 6 2" xfId="9393"/>
    <cellStyle name="Normal 10 4 6 2 2" xfId="17677"/>
    <cellStyle name="Normal 10 4 6 3" xfId="17678"/>
    <cellStyle name="Normal 10 4 6 4" xfId="37903"/>
    <cellStyle name="Normal 10 4 6 5" xfId="37904"/>
    <cellStyle name="Normal 10 4 7" xfId="4496"/>
    <cellStyle name="Normal 10 4 7 2" xfId="9860"/>
    <cellStyle name="Normal 10 4 7 2 2" xfId="17679"/>
    <cellStyle name="Normal 10 4 7 3" xfId="17680"/>
    <cellStyle name="Normal 10 4 7 4" xfId="37905"/>
    <cellStyle name="Normal 10 4 7 5" xfId="37906"/>
    <cellStyle name="Normal 10 4 8" xfId="5091"/>
    <cellStyle name="Normal 10 4 8 2" xfId="10310"/>
    <cellStyle name="Normal 10 4 8 2 2" xfId="17681"/>
    <cellStyle name="Normal 10 4 8 3" xfId="17682"/>
    <cellStyle name="Normal 10 4 8 4" xfId="37907"/>
    <cellStyle name="Normal 10 4 8 5" xfId="37908"/>
    <cellStyle name="Normal 10 4 9" xfId="5674"/>
    <cellStyle name="Normal 10 4 9 2" xfId="10760"/>
    <cellStyle name="Normal 10 4 9 2 2" xfId="17683"/>
    <cellStyle name="Normal 10 4 9 3" xfId="17684"/>
    <cellStyle name="Normal 10 4 9 4" xfId="37909"/>
    <cellStyle name="Normal 10 4 9 5" xfId="37910"/>
    <cellStyle name="Normal 10 5" xfId="587"/>
    <cellStyle name="Normal 10 5 10" xfId="6154"/>
    <cellStyle name="Normal 10 5 10 2" xfId="11140"/>
    <cellStyle name="Normal 10 5 10 2 2" xfId="17685"/>
    <cellStyle name="Normal 10 5 10 3" xfId="17686"/>
    <cellStyle name="Normal 10 5 10 4" xfId="37911"/>
    <cellStyle name="Normal 10 5 10 5" xfId="37912"/>
    <cellStyle name="Normal 10 5 11" xfId="6883"/>
    <cellStyle name="Normal 10 5 11 2" xfId="17687"/>
    <cellStyle name="Normal 10 5 12" xfId="17688"/>
    <cellStyle name="Normal 10 5 13" xfId="37913"/>
    <cellStyle name="Normal 10 5 14" xfId="37914"/>
    <cellStyle name="Normal 10 5 2" xfId="1472"/>
    <cellStyle name="Normal 10 5 2 2" xfId="7537"/>
    <cellStyle name="Normal 10 5 2 2 2" xfId="17689"/>
    <cellStyle name="Normal 10 5 2 3" xfId="17690"/>
    <cellStyle name="Normal 10 5 2 4" xfId="37915"/>
    <cellStyle name="Normal 10 5 2 5" xfId="37916"/>
    <cellStyle name="Normal 10 5 3" xfId="2077"/>
    <cellStyle name="Normal 10 5 3 2" xfId="8001"/>
    <cellStyle name="Normal 10 5 3 2 2" xfId="17691"/>
    <cellStyle name="Normal 10 5 3 3" xfId="17692"/>
    <cellStyle name="Normal 10 5 3 4" xfId="37917"/>
    <cellStyle name="Normal 10 5 3 5" xfId="37918"/>
    <cellStyle name="Normal 10 5 4" xfId="2682"/>
    <cellStyle name="Normal 10 5 4 2" xfId="8467"/>
    <cellStyle name="Normal 10 5 4 2 2" xfId="17693"/>
    <cellStyle name="Normal 10 5 4 3" xfId="17694"/>
    <cellStyle name="Normal 10 5 4 4" xfId="37919"/>
    <cellStyle name="Normal 10 5 4 5" xfId="37920"/>
    <cellStyle name="Normal 10 5 5" xfId="3287"/>
    <cellStyle name="Normal 10 5 5 2" xfId="8931"/>
    <cellStyle name="Normal 10 5 5 2 2" xfId="17695"/>
    <cellStyle name="Normal 10 5 5 3" xfId="17696"/>
    <cellStyle name="Normal 10 5 5 4" xfId="37921"/>
    <cellStyle name="Normal 10 5 5 5" xfId="37922"/>
    <cellStyle name="Normal 10 5 6" xfId="3892"/>
    <cellStyle name="Normal 10 5 6 2" xfId="9394"/>
    <cellStyle name="Normal 10 5 6 2 2" xfId="17697"/>
    <cellStyle name="Normal 10 5 6 3" xfId="17698"/>
    <cellStyle name="Normal 10 5 6 4" xfId="37923"/>
    <cellStyle name="Normal 10 5 6 5" xfId="37924"/>
    <cellStyle name="Normal 10 5 7" xfId="4497"/>
    <cellStyle name="Normal 10 5 7 2" xfId="9861"/>
    <cellStyle name="Normal 10 5 7 2 2" xfId="17699"/>
    <cellStyle name="Normal 10 5 7 3" xfId="17700"/>
    <cellStyle name="Normal 10 5 7 4" xfId="37925"/>
    <cellStyle name="Normal 10 5 7 5" xfId="37926"/>
    <cellStyle name="Normal 10 5 8" xfId="5092"/>
    <cellStyle name="Normal 10 5 8 2" xfId="10311"/>
    <cellStyle name="Normal 10 5 8 2 2" xfId="17701"/>
    <cellStyle name="Normal 10 5 8 3" xfId="17702"/>
    <cellStyle name="Normal 10 5 8 4" xfId="37927"/>
    <cellStyle name="Normal 10 5 8 5" xfId="37928"/>
    <cellStyle name="Normal 10 5 9" xfId="5675"/>
    <cellStyle name="Normal 10 5 9 2" xfId="10761"/>
    <cellStyle name="Normal 10 5 9 2 2" xfId="17703"/>
    <cellStyle name="Normal 10 5 9 3" xfId="17704"/>
    <cellStyle name="Normal 10 5 9 4" xfId="37929"/>
    <cellStyle name="Normal 10 5 9 5" xfId="37930"/>
    <cellStyle name="Normal 10 6" xfId="588"/>
    <cellStyle name="Normal 10 6 10" xfId="6155"/>
    <cellStyle name="Normal 10 6 10 2" xfId="11141"/>
    <cellStyle name="Normal 10 6 10 2 2" xfId="17705"/>
    <cellStyle name="Normal 10 6 10 3" xfId="17706"/>
    <cellStyle name="Normal 10 6 10 4" xfId="37931"/>
    <cellStyle name="Normal 10 6 10 5" xfId="37932"/>
    <cellStyle name="Normal 10 6 11" xfId="6884"/>
    <cellStyle name="Normal 10 6 11 2" xfId="17707"/>
    <cellStyle name="Normal 10 6 12" xfId="17708"/>
    <cellStyle name="Normal 10 6 13" xfId="37933"/>
    <cellStyle name="Normal 10 6 14" xfId="37934"/>
    <cellStyle name="Normal 10 6 2" xfId="1473"/>
    <cellStyle name="Normal 10 6 2 2" xfId="7538"/>
    <cellStyle name="Normal 10 6 2 2 2" xfId="17709"/>
    <cellStyle name="Normal 10 6 2 3" xfId="17710"/>
    <cellStyle name="Normal 10 6 2 4" xfId="37935"/>
    <cellStyle name="Normal 10 6 2 5" xfId="37936"/>
    <cellStyle name="Normal 10 6 3" xfId="2078"/>
    <cellStyle name="Normal 10 6 3 2" xfId="8002"/>
    <cellStyle name="Normal 10 6 3 2 2" xfId="17711"/>
    <cellStyle name="Normal 10 6 3 3" xfId="17712"/>
    <cellStyle name="Normal 10 6 3 4" xfId="37937"/>
    <cellStyle name="Normal 10 6 3 5" xfId="37938"/>
    <cellStyle name="Normal 10 6 4" xfId="2683"/>
    <cellStyle name="Normal 10 6 4 2" xfId="8468"/>
    <cellStyle name="Normal 10 6 4 2 2" xfId="17713"/>
    <cellStyle name="Normal 10 6 4 3" xfId="17714"/>
    <cellStyle name="Normal 10 6 4 4" xfId="37939"/>
    <cellStyle name="Normal 10 6 4 5" xfId="37940"/>
    <cellStyle name="Normal 10 6 5" xfId="3288"/>
    <cellStyle name="Normal 10 6 5 2" xfId="8932"/>
    <cellStyle name="Normal 10 6 5 2 2" xfId="17715"/>
    <cellStyle name="Normal 10 6 5 3" xfId="17716"/>
    <cellStyle name="Normal 10 6 5 4" xfId="37941"/>
    <cellStyle name="Normal 10 6 5 5" xfId="37942"/>
    <cellStyle name="Normal 10 6 6" xfId="3893"/>
    <cellStyle name="Normal 10 6 6 2" xfId="9395"/>
    <cellStyle name="Normal 10 6 6 2 2" xfId="17717"/>
    <cellStyle name="Normal 10 6 6 3" xfId="17718"/>
    <cellStyle name="Normal 10 6 6 4" xfId="37943"/>
    <cellStyle name="Normal 10 6 6 5" xfId="37944"/>
    <cellStyle name="Normal 10 6 7" xfId="4498"/>
    <cellStyle name="Normal 10 6 7 2" xfId="9862"/>
    <cellStyle name="Normal 10 6 7 2 2" xfId="17719"/>
    <cellStyle name="Normal 10 6 7 3" xfId="17720"/>
    <cellStyle name="Normal 10 6 7 4" xfId="37945"/>
    <cellStyle name="Normal 10 6 7 5" xfId="37946"/>
    <cellStyle name="Normal 10 6 8" xfId="5093"/>
    <cellStyle name="Normal 10 6 8 2" xfId="10312"/>
    <cellStyle name="Normal 10 6 8 2 2" xfId="17721"/>
    <cellStyle name="Normal 10 6 8 3" xfId="17722"/>
    <cellStyle name="Normal 10 6 8 4" xfId="37947"/>
    <cellStyle name="Normal 10 6 8 5" xfId="37948"/>
    <cellStyle name="Normal 10 6 9" xfId="5676"/>
    <cellStyle name="Normal 10 6 9 2" xfId="10762"/>
    <cellStyle name="Normal 10 6 9 2 2" xfId="17723"/>
    <cellStyle name="Normal 10 6 9 3" xfId="17724"/>
    <cellStyle name="Normal 10 6 9 4" xfId="37949"/>
    <cellStyle name="Normal 10 6 9 5" xfId="37950"/>
    <cellStyle name="Normal 10 7" xfId="589"/>
    <cellStyle name="Normal 10 7 10" xfId="6156"/>
    <cellStyle name="Normal 10 7 10 2" xfId="11142"/>
    <cellStyle name="Normal 10 7 10 2 2" xfId="17725"/>
    <cellStyle name="Normal 10 7 10 3" xfId="17726"/>
    <cellStyle name="Normal 10 7 10 4" xfId="37951"/>
    <cellStyle name="Normal 10 7 10 5" xfId="37952"/>
    <cellStyle name="Normal 10 7 11" xfId="6885"/>
    <cellStyle name="Normal 10 7 11 2" xfId="17727"/>
    <cellStyle name="Normal 10 7 12" xfId="17728"/>
    <cellStyle name="Normal 10 7 13" xfId="37953"/>
    <cellStyle name="Normal 10 7 14" xfId="37954"/>
    <cellStyle name="Normal 10 7 2" xfId="1474"/>
    <cellStyle name="Normal 10 7 2 2" xfId="7539"/>
    <cellStyle name="Normal 10 7 2 2 2" xfId="17729"/>
    <cellStyle name="Normal 10 7 2 3" xfId="17730"/>
    <cellStyle name="Normal 10 7 2 4" xfId="37955"/>
    <cellStyle name="Normal 10 7 2 5" xfId="37956"/>
    <cellStyle name="Normal 10 7 3" xfId="2079"/>
    <cellStyle name="Normal 10 7 3 2" xfId="8003"/>
    <cellStyle name="Normal 10 7 3 2 2" xfId="17731"/>
    <cellStyle name="Normal 10 7 3 3" xfId="17732"/>
    <cellStyle name="Normal 10 7 3 4" xfId="37957"/>
    <cellStyle name="Normal 10 7 3 5" xfId="37958"/>
    <cellStyle name="Normal 10 7 4" xfId="2684"/>
    <cellStyle name="Normal 10 7 4 2" xfId="8469"/>
    <cellStyle name="Normal 10 7 4 2 2" xfId="17733"/>
    <cellStyle name="Normal 10 7 4 3" xfId="17734"/>
    <cellStyle name="Normal 10 7 4 4" xfId="37959"/>
    <cellStyle name="Normal 10 7 4 5" xfId="37960"/>
    <cellStyle name="Normal 10 7 5" xfId="3289"/>
    <cellStyle name="Normal 10 7 5 2" xfId="8933"/>
    <cellStyle name="Normal 10 7 5 2 2" xfId="17735"/>
    <cellStyle name="Normal 10 7 5 3" xfId="17736"/>
    <cellStyle name="Normal 10 7 5 4" xfId="37961"/>
    <cellStyle name="Normal 10 7 5 5" xfId="37962"/>
    <cellStyle name="Normal 10 7 6" xfId="3894"/>
    <cellStyle name="Normal 10 7 6 2" xfId="9396"/>
    <cellStyle name="Normal 10 7 6 2 2" xfId="17737"/>
    <cellStyle name="Normal 10 7 6 3" xfId="17738"/>
    <cellStyle name="Normal 10 7 6 4" xfId="37963"/>
    <cellStyle name="Normal 10 7 6 5" xfId="37964"/>
    <cellStyle name="Normal 10 7 7" xfId="4499"/>
    <cellStyle name="Normal 10 7 7 2" xfId="9863"/>
    <cellStyle name="Normal 10 7 7 2 2" xfId="17739"/>
    <cellStyle name="Normal 10 7 7 3" xfId="17740"/>
    <cellStyle name="Normal 10 7 7 4" xfId="37965"/>
    <cellStyle name="Normal 10 7 7 5" xfId="37966"/>
    <cellStyle name="Normal 10 7 8" xfId="5094"/>
    <cellStyle name="Normal 10 7 8 2" xfId="10313"/>
    <cellStyle name="Normal 10 7 8 2 2" xfId="17741"/>
    <cellStyle name="Normal 10 7 8 3" xfId="17742"/>
    <cellStyle name="Normal 10 7 8 4" xfId="37967"/>
    <cellStyle name="Normal 10 7 8 5" xfId="37968"/>
    <cellStyle name="Normal 10 7 9" xfId="5677"/>
    <cellStyle name="Normal 10 7 9 2" xfId="10763"/>
    <cellStyle name="Normal 10 7 9 2 2" xfId="17743"/>
    <cellStyle name="Normal 10 7 9 3" xfId="17744"/>
    <cellStyle name="Normal 10 7 9 4" xfId="37969"/>
    <cellStyle name="Normal 10 7 9 5" xfId="37970"/>
    <cellStyle name="Normal 10 8" xfId="590"/>
    <cellStyle name="Normal 10 8 10" xfId="6157"/>
    <cellStyle name="Normal 10 8 10 2" xfId="11143"/>
    <cellStyle name="Normal 10 8 10 2 2" xfId="17745"/>
    <cellStyle name="Normal 10 8 10 3" xfId="17746"/>
    <cellStyle name="Normal 10 8 10 4" xfId="37971"/>
    <cellStyle name="Normal 10 8 10 5" xfId="37972"/>
    <cellStyle name="Normal 10 8 11" xfId="6886"/>
    <cellStyle name="Normal 10 8 11 2" xfId="17747"/>
    <cellStyle name="Normal 10 8 12" xfId="17748"/>
    <cellStyle name="Normal 10 8 13" xfId="37973"/>
    <cellStyle name="Normal 10 8 14" xfId="37974"/>
    <cellStyle name="Normal 10 8 2" xfId="1475"/>
    <cellStyle name="Normal 10 8 2 2" xfId="7540"/>
    <cellStyle name="Normal 10 8 2 2 2" xfId="17749"/>
    <cellStyle name="Normal 10 8 2 3" xfId="17750"/>
    <cellStyle name="Normal 10 8 2 4" xfId="37975"/>
    <cellStyle name="Normal 10 8 2 5" xfId="37976"/>
    <cellStyle name="Normal 10 8 3" xfId="2080"/>
    <cellStyle name="Normal 10 8 3 2" xfId="8004"/>
    <cellStyle name="Normal 10 8 3 2 2" xfId="17751"/>
    <cellStyle name="Normal 10 8 3 3" xfId="17752"/>
    <cellStyle name="Normal 10 8 3 4" xfId="37977"/>
    <cellStyle name="Normal 10 8 3 5" xfId="37978"/>
    <cellStyle name="Normal 10 8 4" xfId="2685"/>
    <cellStyle name="Normal 10 8 4 2" xfId="8470"/>
    <cellStyle name="Normal 10 8 4 2 2" xfId="17753"/>
    <cellStyle name="Normal 10 8 4 3" xfId="17754"/>
    <cellStyle name="Normal 10 8 4 4" xfId="37979"/>
    <cellStyle name="Normal 10 8 4 5" xfId="37980"/>
    <cellStyle name="Normal 10 8 5" xfId="3290"/>
    <cellStyle name="Normal 10 8 5 2" xfId="8934"/>
    <cellStyle name="Normal 10 8 5 2 2" xfId="17755"/>
    <cellStyle name="Normal 10 8 5 3" xfId="17756"/>
    <cellStyle name="Normal 10 8 5 4" xfId="37981"/>
    <cellStyle name="Normal 10 8 5 5" xfId="37982"/>
    <cellStyle name="Normal 10 8 6" xfId="3895"/>
    <cellStyle name="Normal 10 8 6 2" xfId="9397"/>
    <cellStyle name="Normal 10 8 6 2 2" xfId="17757"/>
    <cellStyle name="Normal 10 8 6 3" xfId="17758"/>
    <cellStyle name="Normal 10 8 6 4" xfId="37983"/>
    <cellStyle name="Normal 10 8 6 5" xfId="37984"/>
    <cellStyle name="Normal 10 8 7" xfId="4500"/>
    <cellStyle name="Normal 10 8 7 2" xfId="9864"/>
    <cellStyle name="Normal 10 8 7 2 2" xfId="17759"/>
    <cellStyle name="Normal 10 8 7 3" xfId="17760"/>
    <cellStyle name="Normal 10 8 7 4" xfId="37985"/>
    <cellStyle name="Normal 10 8 7 5" xfId="37986"/>
    <cellStyle name="Normal 10 8 8" xfId="5095"/>
    <cellStyle name="Normal 10 8 8 2" xfId="10314"/>
    <cellStyle name="Normal 10 8 8 2 2" xfId="17761"/>
    <cellStyle name="Normal 10 8 8 3" xfId="17762"/>
    <cellStyle name="Normal 10 8 8 4" xfId="37987"/>
    <cellStyle name="Normal 10 8 8 5" xfId="37988"/>
    <cellStyle name="Normal 10 8 9" xfId="5678"/>
    <cellStyle name="Normal 10 8 9 2" xfId="10764"/>
    <cellStyle name="Normal 10 8 9 2 2" xfId="17763"/>
    <cellStyle name="Normal 10 8 9 3" xfId="17764"/>
    <cellStyle name="Normal 10 8 9 4" xfId="37989"/>
    <cellStyle name="Normal 10 8 9 5" xfId="37990"/>
    <cellStyle name="Normal 10 9" xfId="591"/>
    <cellStyle name="Normal 10 9 10" xfId="6158"/>
    <cellStyle name="Normal 10 9 10 2" xfId="11144"/>
    <cellStyle name="Normal 10 9 10 2 2" xfId="17765"/>
    <cellStyle name="Normal 10 9 10 3" xfId="17766"/>
    <cellStyle name="Normal 10 9 10 4" xfId="37991"/>
    <cellStyle name="Normal 10 9 10 5" xfId="37992"/>
    <cellStyle name="Normal 10 9 11" xfId="6887"/>
    <cellStyle name="Normal 10 9 11 2" xfId="17767"/>
    <cellStyle name="Normal 10 9 12" xfId="17768"/>
    <cellStyle name="Normal 10 9 13" xfId="37993"/>
    <cellStyle name="Normal 10 9 14" xfId="37994"/>
    <cellStyle name="Normal 10 9 2" xfId="1476"/>
    <cellStyle name="Normal 10 9 2 2" xfId="7541"/>
    <cellStyle name="Normal 10 9 2 2 2" xfId="17769"/>
    <cellStyle name="Normal 10 9 2 3" xfId="17770"/>
    <cellStyle name="Normal 10 9 2 4" xfId="37995"/>
    <cellStyle name="Normal 10 9 2 5" xfId="37996"/>
    <cellStyle name="Normal 10 9 3" xfId="2081"/>
    <cellStyle name="Normal 10 9 3 2" xfId="8005"/>
    <cellStyle name="Normal 10 9 3 2 2" xfId="17771"/>
    <cellStyle name="Normal 10 9 3 3" xfId="17772"/>
    <cellStyle name="Normal 10 9 3 4" xfId="37997"/>
    <cellStyle name="Normal 10 9 3 5" xfId="37998"/>
    <cellStyle name="Normal 10 9 4" xfId="2686"/>
    <cellStyle name="Normal 10 9 4 2" xfId="8471"/>
    <cellStyle name="Normal 10 9 4 2 2" xfId="17773"/>
    <cellStyle name="Normal 10 9 4 3" xfId="17774"/>
    <cellStyle name="Normal 10 9 4 4" xfId="37999"/>
    <cellStyle name="Normal 10 9 4 5" xfId="38000"/>
    <cellStyle name="Normal 10 9 5" xfId="3291"/>
    <cellStyle name="Normal 10 9 5 2" xfId="8935"/>
    <cellStyle name="Normal 10 9 5 2 2" xfId="17775"/>
    <cellStyle name="Normal 10 9 5 3" xfId="17776"/>
    <cellStyle name="Normal 10 9 5 4" xfId="38001"/>
    <cellStyle name="Normal 10 9 5 5" xfId="38002"/>
    <cellStyle name="Normal 10 9 6" xfId="3896"/>
    <cellStyle name="Normal 10 9 6 2" xfId="9398"/>
    <cellStyle name="Normal 10 9 6 2 2" xfId="17777"/>
    <cellStyle name="Normal 10 9 6 3" xfId="17778"/>
    <cellStyle name="Normal 10 9 6 4" xfId="38003"/>
    <cellStyle name="Normal 10 9 6 5" xfId="38004"/>
    <cellStyle name="Normal 10 9 7" xfId="4501"/>
    <cellStyle name="Normal 10 9 7 2" xfId="9865"/>
    <cellStyle name="Normal 10 9 7 2 2" xfId="17779"/>
    <cellStyle name="Normal 10 9 7 3" xfId="17780"/>
    <cellStyle name="Normal 10 9 7 4" xfId="38005"/>
    <cellStyle name="Normal 10 9 7 5" xfId="38006"/>
    <cellStyle name="Normal 10 9 8" xfId="5096"/>
    <cellStyle name="Normal 10 9 8 2" xfId="10315"/>
    <cellStyle name="Normal 10 9 8 2 2" xfId="17781"/>
    <cellStyle name="Normal 10 9 8 3" xfId="17782"/>
    <cellStyle name="Normal 10 9 8 4" xfId="38007"/>
    <cellStyle name="Normal 10 9 8 5" xfId="38008"/>
    <cellStyle name="Normal 10 9 9" xfId="5679"/>
    <cellStyle name="Normal 10 9 9 2" xfId="10765"/>
    <cellStyle name="Normal 10 9 9 2 2" xfId="17783"/>
    <cellStyle name="Normal 10 9 9 3" xfId="17784"/>
    <cellStyle name="Normal 10 9 9 4" xfId="38009"/>
    <cellStyle name="Normal 10 9 9 5" xfId="38010"/>
    <cellStyle name="Normal 10_Alemnn niðurfærsla" xfId="38011"/>
    <cellStyle name="Normal 100" xfId="17785"/>
    <cellStyle name="Normal 101" xfId="17786"/>
    <cellStyle name="Normal 102" xfId="17787"/>
    <cellStyle name="Normal 103" xfId="17788"/>
    <cellStyle name="Normal 104" xfId="17789"/>
    <cellStyle name="Normal 104 2" xfId="17790"/>
    <cellStyle name="Normal 104 2 2" xfId="28176"/>
    <cellStyle name="Normal 104 3" xfId="27761"/>
    <cellStyle name="Normal 105" xfId="17791"/>
    <cellStyle name="Normal 105 2" xfId="17792"/>
    <cellStyle name="Normal 105 2 2" xfId="28179"/>
    <cellStyle name="Normal 105 3" xfId="27792"/>
    <cellStyle name="Normal 106" xfId="17793"/>
    <cellStyle name="Normal 107" xfId="17794"/>
    <cellStyle name="Normal 107 2" xfId="17795"/>
    <cellStyle name="Normal 107 2 2" xfId="28186"/>
    <cellStyle name="Normal 107 3" xfId="27804"/>
    <cellStyle name="Normal 108" xfId="17796"/>
    <cellStyle name="Normal 108 2" xfId="17797"/>
    <cellStyle name="Normal 108 2 2" xfId="28187"/>
    <cellStyle name="Normal 108 3" xfId="27808"/>
    <cellStyle name="Normal 109" xfId="17798"/>
    <cellStyle name="Normal 109 2" xfId="17799"/>
    <cellStyle name="Normal 109 2 2" xfId="28180"/>
    <cellStyle name="Normal 109 3" xfId="27796"/>
    <cellStyle name="Normal 11" xfId="58"/>
    <cellStyle name="Normal 11 10" xfId="593"/>
    <cellStyle name="Normal 11 10 10" xfId="6160"/>
    <cellStyle name="Normal 11 10 10 2" xfId="11146"/>
    <cellStyle name="Normal 11 10 10 2 2" xfId="17800"/>
    <cellStyle name="Normal 11 10 10 3" xfId="17801"/>
    <cellStyle name="Normal 11 10 10 4" xfId="38012"/>
    <cellStyle name="Normal 11 10 10 5" xfId="38013"/>
    <cellStyle name="Normal 11 10 11" xfId="6889"/>
    <cellStyle name="Normal 11 10 11 2" xfId="17802"/>
    <cellStyle name="Normal 11 10 12" xfId="17803"/>
    <cellStyle name="Normal 11 10 13" xfId="38014"/>
    <cellStyle name="Normal 11 10 14" xfId="38015"/>
    <cellStyle name="Normal 11 10 2" xfId="1479"/>
    <cellStyle name="Normal 11 10 2 2" xfId="7543"/>
    <cellStyle name="Normal 11 10 2 2 2" xfId="17804"/>
    <cellStyle name="Normal 11 10 2 3" xfId="17805"/>
    <cellStyle name="Normal 11 10 2 4" xfId="38016"/>
    <cellStyle name="Normal 11 10 2 5" xfId="38017"/>
    <cellStyle name="Normal 11 10 3" xfId="2084"/>
    <cellStyle name="Normal 11 10 3 2" xfId="8007"/>
    <cellStyle name="Normal 11 10 3 2 2" xfId="17806"/>
    <cellStyle name="Normal 11 10 3 3" xfId="17807"/>
    <cellStyle name="Normal 11 10 3 4" xfId="38018"/>
    <cellStyle name="Normal 11 10 3 5" xfId="38019"/>
    <cellStyle name="Normal 11 10 4" xfId="2689"/>
    <cellStyle name="Normal 11 10 4 2" xfId="8473"/>
    <cellStyle name="Normal 11 10 4 2 2" xfId="17808"/>
    <cellStyle name="Normal 11 10 4 3" xfId="17809"/>
    <cellStyle name="Normal 11 10 4 4" xfId="38020"/>
    <cellStyle name="Normal 11 10 4 5" xfId="38021"/>
    <cellStyle name="Normal 11 10 5" xfId="3294"/>
    <cellStyle name="Normal 11 10 5 2" xfId="8937"/>
    <cellStyle name="Normal 11 10 5 2 2" xfId="17810"/>
    <cellStyle name="Normal 11 10 5 3" xfId="17811"/>
    <cellStyle name="Normal 11 10 5 4" xfId="38022"/>
    <cellStyle name="Normal 11 10 5 5" xfId="38023"/>
    <cellStyle name="Normal 11 10 6" xfId="3899"/>
    <cellStyle name="Normal 11 10 6 2" xfId="9400"/>
    <cellStyle name="Normal 11 10 6 2 2" xfId="17812"/>
    <cellStyle name="Normal 11 10 6 3" xfId="17813"/>
    <cellStyle name="Normal 11 10 6 4" xfId="38024"/>
    <cellStyle name="Normal 11 10 6 5" xfId="38025"/>
    <cellStyle name="Normal 11 10 7" xfId="4504"/>
    <cellStyle name="Normal 11 10 7 2" xfId="9867"/>
    <cellStyle name="Normal 11 10 7 2 2" xfId="17814"/>
    <cellStyle name="Normal 11 10 7 3" xfId="17815"/>
    <cellStyle name="Normal 11 10 7 4" xfId="38026"/>
    <cellStyle name="Normal 11 10 7 5" xfId="38027"/>
    <cellStyle name="Normal 11 10 8" xfId="5099"/>
    <cellStyle name="Normal 11 10 8 2" xfId="10317"/>
    <cellStyle name="Normal 11 10 8 2 2" xfId="17816"/>
    <cellStyle name="Normal 11 10 8 3" xfId="17817"/>
    <cellStyle name="Normal 11 10 8 4" xfId="38028"/>
    <cellStyle name="Normal 11 10 8 5" xfId="38029"/>
    <cellStyle name="Normal 11 10 9" xfId="5682"/>
    <cellStyle name="Normal 11 10 9 2" xfId="10767"/>
    <cellStyle name="Normal 11 10 9 2 2" xfId="17818"/>
    <cellStyle name="Normal 11 10 9 3" xfId="17819"/>
    <cellStyle name="Normal 11 10 9 4" xfId="38030"/>
    <cellStyle name="Normal 11 10 9 5" xfId="38031"/>
    <cellStyle name="Normal 11 11" xfId="594"/>
    <cellStyle name="Normal 11 11 10" xfId="6161"/>
    <cellStyle name="Normal 11 11 10 2" xfId="11147"/>
    <cellStyle name="Normal 11 11 10 2 2" xfId="17820"/>
    <cellStyle name="Normal 11 11 10 3" xfId="17821"/>
    <cellStyle name="Normal 11 11 10 4" xfId="38032"/>
    <cellStyle name="Normal 11 11 10 5" xfId="38033"/>
    <cellStyle name="Normal 11 11 11" xfId="6890"/>
    <cellStyle name="Normal 11 11 11 2" xfId="17822"/>
    <cellStyle name="Normal 11 11 12" xfId="17823"/>
    <cellStyle name="Normal 11 11 13" xfId="38034"/>
    <cellStyle name="Normal 11 11 14" xfId="38035"/>
    <cellStyle name="Normal 11 11 2" xfId="1480"/>
    <cellStyle name="Normal 11 11 2 2" xfId="7544"/>
    <cellStyle name="Normal 11 11 2 2 2" xfId="17824"/>
    <cellStyle name="Normal 11 11 2 3" xfId="17825"/>
    <cellStyle name="Normal 11 11 2 4" xfId="38036"/>
    <cellStyle name="Normal 11 11 2 5" xfId="38037"/>
    <cellStyle name="Normal 11 11 3" xfId="2085"/>
    <cellStyle name="Normal 11 11 3 2" xfId="8008"/>
    <cellStyle name="Normal 11 11 3 2 2" xfId="17826"/>
    <cellStyle name="Normal 11 11 3 3" xfId="17827"/>
    <cellStyle name="Normal 11 11 3 4" xfId="38038"/>
    <cellStyle name="Normal 11 11 3 5" xfId="38039"/>
    <cellStyle name="Normal 11 11 4" xfId="2690"/>
    <cellStyle name="Normal 11 11 4 2" xfId="8474"/>
    <cellStyle name="Normal 11 11 4 2 2" xfId="17828"/>
    <cellStyle name="Normal 11 11 4 3" xfId="17829"/>
    <cellStyle name="Normal 11 11 4 4" xfId="38040"/>
    <cellStyle name="Normal 11 11 4 5" xfId="38041"/>
    <cellStyle name="Normal 11 11 5" xfId="3295"/>
    <cellStyle name="Normal 11 11 5 2" xfId="8938"/>
    <cellStyle name="Normal 11 11 5 2 2" xfId="17830"/>
    <cellStyle name="Normal 11 11 5 3" xfId="17831"/>
    <cellStyle name="Normal 11 11 5 4" xfId="38042"/>
    <cellStyle name="Normal 11 11 5 5" xfId="38043"/>
    <cellStyle name="Normal 11 11 6" xfId="3900"/>
    <cellStyle name="Normal 11 11 6 2" xfId="9401"/>
    <cellStyle name="Normal 11 11 6 2 2" xfId="17832"/>
    <cellStyle name="Normal 11 11 6 3" xfId="17833"/>
    <cellStyle name="Normal 11 11 6 4" xfId="38044"/>
    <cellStyle name="Normal 11 11 6 5" xfId="38045"/>
    <cellStyle name="Normal 11 11 7" xfId="4505"/>
    <cellStyle name="Normal 11 11 7 2" xfId="9868"/>
    <cellStyle name="Normal 11 11 7 2 2" xfId="17834"/>
    <cellStyle name="Normal 11 11 7 3" xfId="17835"/>
    <cellStyle name="Normal 11 11 7 4" xfId="38046"/>
    <cellStyle name="Normal 11 11 7 5" xfId="38047"/>
    <cellStyle name="Normal 11 11 8" xfId="5100"/>
    <cellStyle name="Normal 11 11 8 2" xfId="10318"/>
    <cellStyle name="Normal 11 11 8 2 2" xfId="17836"/>
    <cellStyle name="Normal 11 11 8 3" xfId="17837"/>
    <cellStyle name="Normal 11 11 8 4" xfId="38048"/>
    <cellStyle name="Normal 11 11 8 5" xfId="38049"/>
    <cellStyle name="Normal 11 11 9" xfId="5683"/>
    <cellStyle name="Normal 11 11 9 2" xfId="10768"/>
    <cellStyle name="Normal 11 11 9 2 2" xfId="17838"/>
    <cellStyle name="Normal 11 11 9 3" xfId="17839"/>
    <cellStyle name="Normal 11 11 9 4" xfId="38050"/>
    <cellStyle name="Normal 11 11 9 5" xfId="38051"/>
    <cellStyle name="Normal 11 12" xfId="1478"/>
    <cellStyle name="Normal 11 12 2" xfId="7542"/>
    <cellStyle name="Normal 11 12 2 2" xfId="17840"/>
    <cellStyle name="Normal 11 12 3" xfId="17841"/>
    <cellStyle name="Normal 11 12 4" xfId="38052"/>
    <cellStyle name="Normal 11 12 5" xfId="38053"/>
    <cellStyle name="Normal 11 13" xfId="2083"/>
    <cellStyle name="Normal 11 13 2" xfId="8006"/>
    <cellStyle name="Normal 11 13 2 2" xfId="17842"/>
    <cellStyle name="Normal 11 13 3" xfId="17843"/>
    <cellStyle name="Normal 11 13 4" xfId="38054"/>
    <cellStyle name="Normal 11 13 5" xfId="38055"/>
    <cellStyle name="Normal 11 14" xfId="2688"/>
    <cellStyle name="Normal 11 14 2" xfId="8472"/>
    <cellStyle name="Normal 11 14 2 2" xfId="17844"/>
    <cellStyle name="Normal 11 14 3" xfId="17845"/>
    <cellStyle name="Normal 11 14 4" xfId="38056"/>
    <cellStyle name="Normal 11 14 5" xfId="38057"/>
    <cellStyle name="Normal 11 15" xfId="3293"/>
    <cellStyle name="Normal 11 15 2" xfId="8936"/>
    <cellStyle name="Normal 11 15 2 2" xfId="17846"/>
    <cellStyle name="Normal 11 15 3" xfId="17847"/>
    <cellStyle name="Normal 11 15 4" xfId="38058"/>
    <cellStyle name="Normal 11 15 5" xfId="38059"/>
    <cellStyle name="Normal 11 16" xfId="3898"/>
    <cellStyle name="Normal 11 16 2" xfId="9399"/>
    <cellStyle name="Normal 11 16 2 2" xfId="17848"/>
    <cellStyle name="Normal 11 16 3" xfId="17849"/>
    <cellStyle name="Normal 11 16 4" xfId="38060"/>
    <cellStyle name="Normal 11 16 5" xfId="38061"/>
    <cellStyle name="Normal 11 17" xfId="4503"/>
    <cellStyle name="Normal 11 17 2" xfId="9866"/>
    <cellStyle name="Normal 11 17 2 2" xfId="17850"/>
    <cellStyle name="Normal 11 17 3" xfId="17851"/>
    <cellStyle name="Normal 11 17 4" xfId="38062"/>
    <cellStyle name="Normal 11 17 5" xfId="38063"/>
    <cellStyle name="Normal 11 18" xfId="5098"/>
    <cellStyle name="Normal 11 18 2" xfId="10316"/>
    <cellStyle name="Normal 11 18 2 2" xfId="17852"/>
    <cellStyle name="Normal 11 18 3" xfId="17853"/>
    <cellStyle name="Normal 11 18 4" xfId="38064"/>
    <cellStyle name="Normal 11 18 5" xfId="38065"/>
    <cellStyle name="Normal 11 19" xfId="5681"/>
    <cellStyle name="Normal 11 19 2" xfId="10766"/>
    <cellStyle name="Normal 11 19 2 2" xfId="17854"/>
    <cellStyle name="Normal 11 19 3" xfId="17855"/>
    <cellStyle name="Normal 11 19 4" xfId="38066"/>
    <cellStyle name="Normal 11 19 5" xfId="38067"/>
    <cellStyle name="Normal 11 2" xfId="595"/>
    <cellStyle name="Normal 11 2 10" xfId="6162"/>
    <cellStyle name="Normal 11 2 10 2" xfId="11148"/>
    <cellStyle name="Normal 11 2 10 2 2" xfId="17856"/>
    <cellStyle name="Normal 11 2 10 3" xfId="17857"/>
    <cellStyle name="Normal 11 2 10 4" xfId="38068"/>
    <cellStyle name="Normal 11 2 10 5" xfId="38069"/>
    <cellStyle name="Normal 11 2 11" xfId="6891"/>
    <cellStyle name="Normal 11 2 11 2" xfId="17858"/>
    <cellStyle name="Normal 11 2 12" xfId="17859"/>
    <cellStyle name="Normal 11 2 13" xfId="38070"/>
    <cellStyle name="Normal 11 2 14" xfId="38071"/>
    <cellStyle name="Normal 11 2 2" xfId="1481"/>
    <cellStyle name="Normal 11 2 2 2" xfId="7545"/>
    <cellStyle name="Normal 11 2 2 2 2" xfId="17860"/>
    <cellStyle name="Normal 11 2 2 3" xfId="17861"/>
    <cellStyle name="Normal 11 2 2 4" xfId="38072"/>
    <cellStyle name="Normal 11 2 2 5" xfId="38073"/>
    <cellStyle name="Normal 11 2 3" xfId="2086"/>
    <cellStyle name="Normal 11 2 3 2" xfId="8009"/>
    <cellStyle name="Normal 11 2 3 2 2" xfId="17862"/>
    <cellStyle name="Normal 11 2 3 3" xfId="17863"/>
    <cellStyle name="Normal 11 2 3 4" xfId="38074"/>
    <cellStyle name="Normal 11 2 3 5" xfId="38075"/>
    <cellStyle name="Normal 11 2 4" xfId="2691"/>
    <cellStyle name="Normal 11 2 4 2" xfId="8475"/>
    <cellStyle name="Normal 11 2 4 2 2" xfId="17864"/>
    <cellStyle name="Normal 11 2 4 3" xfId="17865"/>
    <cellStyle name="Normal 11 2 4 4" xfId="38076"/>
    <cellStyle name="Normal 11 2 4 5" xfId="38077"/>
    <cellStyle name="Normal 11 2 5" xfId="3296"/>
    <cellStyle name="Normal 11 2 5 2" xfId="8939"/>
    <cellStyle name="Normal 11 2 5 2 2" xfId="17866"/>
    <cellStyle name="Normal 11 2 5 3" xfId="17867"/>
    <cellStyle name="Normal 11 2 5 4" xfId="38078"/>
    <cellStyle name="Normal 11 2 5 5" xfId="38079"/>
    <cellStyle name="Normal 11 2 6" xfId="3901"/>
    <cellStyle name="Normal 11 2 6 2" xfId="9402"/>
    <cellStyle name="Normal 11 2 6 2 2" xfId="17868"/>
    <cellStyle name="Normal 11 2 6 3" xfId="17869"/>
    <cellStyle name="Normal 11 2 6 4" xfId="38080"/>
    <cellStyle name="Normal 11 2 6 5" xfId="38081"/>
    <cellStyle name="Normal 11 2 7" xfId="4506"/>
    <cellStyle name="Normal 11 2 7 2" xfId="9869"/>
    <cellStyle name="Normal 11 2 7 2 2" xfId="17870"/>
    <cellStyle name="Normal 11 2 7 3" xfId="17871"/>
    <cellStyle name="Normal 11 2 7 4" xfId="38082"/>
    <cellStyle name="Normal 11 2 7 5" xfId="38083"/>
    <cellStyle name="Normal 11 2 8" xfId="5101"/>
    <cellStyle name="Normal 11 2 8 2" xfId="10319"/>
    <cellStyle name="Normal 11 2 8 2 2" xfId="17872"/>
    <cellStyle name="Normal 11 2 8 3" xfId="17873"/>
    <cellStyle name="Normal 11 2 8 4" xfId="38084"/>
    <cellStyle name="Normal 11 2 8 5" xfId="38085"/>
    <cellStyle name="Normal 11 2 9" xfId="5684"/>
    <cellStyle name="Normal 11 2 9 2" xfId="10769"/>
    <cellStyle name="Normal 11 2 9 2 2" xfId="17874"/>
    <cellStyle name="Normal 11 2 9 3" xfId="17875"/>
    <cellStyle name="Normal 11 2 9 4" xfId="38086"/>
    <cellStyle name="Normal 11 2 9 5" xfId="38087"/>
    <cellStyle name="Normal 11 20" xfId="6159"/>
    <cellStyle name="Normal 11 20 2" xfId="11145"/>
    <cellStyle name="Normal 11 20 2 2" xfId="17876"/>
    <cellStyle name="Normal 11 20 3" xfId="17877"/>
    <cellStyle name="Normal 11 20 4" xfId="38088"/>
    <cellStyle name="Normal 11 20 5" xfId="38089"/>
    <cellStyle name="Normal 11 21" xfId="6888"/>
    <cellStyle name="Normal 11 21 2" xfId="17878"/>
    <cellStyle name="Normal 11 22" xfId="17879"/>
    <cellStyle name="Normal 11 23" xfId="38090"/>
    <cellStyle name="Normal 11 24" xfId="38091"/>
    <cellStyle name="Normal 11 25" xfId="592"/>
    <cellStyle name="Normal 11 26" xfId="47798"/>
    <cellStyle name="Normal 11 3" xfId="596"/>
    <cellStyle name="Normal 11 3 10" xfId="6163"/>
    <cellStyle name="Normal 11 3 10 2" xfId="11149"/>
    <cellStyle name="Normal 11 3 10 2 2" xfId="17880"/>
    <cellStyle name="Normal 11 3 10 3" xfId="17881"/>
    <cellStyle name="Normal 11 3 10 4" xfId="38092"/>
    <cellStyle name="Normal 11 3 10 5" xfId="38093"/>
    <cellStyle name="Normal 11 3 11" xfId="6892"/>
    <cellStyle name="Normal 11 3 11 2" xfId="17882"/>
    <cellStyle name="Normal 11 3 12" xfId="17883"/>
    <cellStyle name="Normal 11 3 13" xfId="38094"/>
    <cellStyle name="Normal 11 3 14" xfId="38095"/>
    <cellStyle name="Normal 11 3 2" xfId="1482"/>
    <cellStyle name="Normal 11 3 2 2" xfId="7546"/>
    <cellStyle name="Normal 11 3 2 2 2" xfId="17884"/>
    <cellStyle name="Normal 11 3 2 3" xfId="17885"/>
    <cellStyle name="Normal 11 3 2 4" xfId="38096"/>
    <cellStyle name="Normal 11 3 2 5" xfId="38097"/>
    <cellStyle name="Normal 11 3 3" xfId="2087"/>
    <cellStyle name="Normal 11 3 3 2" xfId="8010"/>
    <cellStyle name="Normal 11 3 3 2 2" xfId="17886"/>
    <cellStyle name="Normal 11 3 3 3" xfId="17887"/>
    <cellStyle name="Normal 11 3 3 4" xfId="38098"/>
    <cellStyle name="Normal 11 3 3 5" xfId="38099"/>
    <cellStyle name="Normal 11 3 4" xfId="2692"/>
    <cellStyle name="Normal 11 3 4 2" xfId="8476"/>
    <cellStyle name="Normal 11 3 4 2 2" xfId="17888"/>
    <cellStyle name="Normal 11 3 4 3" xfId="17889"/>
    <cellStyle name="Normal 11 3 4 4" xfId="38100"/>
    <cellStyle name="Normal 11 3 4 5" xfId="38101"/>
    <cellStyle name="Normal 11 3 5" xfId="3297"/>
    <cellStyle name="Normal 11 3 5 2" xfId="8940"/>
    <cellStyle name="Normal 11 3 5 2 2" xfId="17890"/>
    <cellStyle name="Normal 11 3 5 3" xfId="17891"/>
    <cellStyle name="Normal 11 3 5 4" xfId="38102"/>
    <cellStyle name="Normal 11 3 5 5" xfId="38103"/>
    <cellStyle name="Normal 11 3 6" xfId="3902"/>
    <cellStyle name="Normal 11 3 6 2" xfId="9403"/>
    <cellStyle name="Normal 11 3 6 2 2" xfId="17892"/>
    <cellStyle name="Normal 11 3 6 3" xfId="17893"/>
    <cellStyle name="Normal 11 3 6 4" xfId="38104"/>
    <cellStyle name="Normal 11 3 6 5" xfId="38105"/>
    <cellStyle name="Normal 11 3 7" xfId="4507"/>
    <cellStyle name="Normal 11 3 7 2" xfId="9870"/>
    <cellStyle name="Normal 11 3 7 2 2" xfId="17894"/>
    <cellStyle name="Normal 11 3 7 3" xfId="17895"/>
    <cellStyle name="Normal 11 3 7 4" xfId="38106"/>
    <cellStyle name="Normal 11 3 7 5" xfId="38107"/>
    <cellStyle name="Normal 11 3 8" xfId="5102"/>
    <cellStyle name="Normal 11 3 8 2" xfId="10320"/>
    <cellStyle name="Normal 11 3 8 2 2" xfId="17896"/>
    <cellStyle name="Normal 11 3 8 3" xfId="17897"/>
    <cellStyle name="Normal 11 3 8 4" xfId="38108"/>
    <cellStyle name="Normal 11 3 8 5" xfId="38109"/>
    <cellStyle name="Normal 11 3 9" xfId="5685"/>
    <cellStyle name="Normal 11 3 9 2" xfId="10770"/>
    <cellStyle name="Normal 11 3 9 2 2" xfId="17898"/>
    <cellStyle name="Normal 11 3 9 3" xfId="17899"/>
    <cellStyle name="Normal 11 3 9 4" xfId="38110"/>
    <cellStyle name="Normal 11 3 9 5" xfId="38111"/>
    <cellStyle name="Normal 11 4" xfId="597"/>
    <cellStyle name="Normal 11 4 10" xfId="6164"/>
    <cellStyle name="Normal 11 4 10 2" xfId="11150"/>
    <cellStyle name="Normal 11 4 10 2 2" xfId="17900"/>
    <cellStyle name="Normal 11 4 10 3" xfId="17901"/>
    <cellStyle name="Normal 11 4 10 4" xfId="38112"/>
    <cellStyle name="Normal 11 4 10 5" xfId="38113"/>
    <cellStyle name="Normal 11 4 11" xfId="6893"/>
    <cellStyle name="Normal 11 4 11 2" xfId="17902"/>
    <cellStyle name="Normal 11 4 12" xfId="17903"/>
    <cellStyle name="Normal 11 4 13" xfId="38114"/>
    <cellStyle name="Normal 11 4 14" xfId="38115"/>
    <cellStyle name="Normal 11 4 2" xfId="1483"/>
    <cellStyle name="Normal 11 4 2 2" xfId="7547"/>
    <cellStyle name="Normal 11 4 2 2 2" xfId="17904"/>
    <cellStyle name="Normal 11 4 2 3" xfId="17905"/>
    <cellStyle name="Normal 11 4 2 4" xfId="38116"/>
    <cellStyle name="Normal 11 4 2 5" xfId="38117"/>
    <cellStyle name="Normal 11 4 3" xfId="2088"/>
    <cellStyle name="Normal 11 4 3 2" xfId="8011"/>
    <cellStyle name="Normal 11 4 3 2 2" xfId="17906"/>
    <cellStyle name="Normal 11 4 3 3" xfId="17907"/>
    <cellStyle name="Normal 11 4 3 4" xfId="38118"/>
    <cellStyle name="Normal 11 4 3 5" xfId="38119"/>
    <cellStyle name="Normal 11 4 4" xfId="2693"/>
    <cellStyle name="Normal 11 4 4 2" xfId="8477"/>
    <cellStyle name="Normal 11 4 4 2 2" xfId="17908"/>
    <cellStyle name="Normal 11 4 4 3" xfId="17909"/>
    <cellStyle name="Normal 11 4 4 4" xfId="38120"/>
    <cellStyle name="Normal 11 4 4 5" xfId="38121"/>
    <cellStyle name="Normal 11 4 5" xfId="3298"/>
    <cellStyle name="Normal 11 4 5 2" xfId="8941"/>
    <cellStyle name="Normal 11 4 5 2 2" xfId="17910"/>
    <cellStyle name="Normal 11 4 5 3" xfId="17911"/>
    <cellStyle name="Normal 11 4 5 4" xfId="38122"/>
    <cellStyle name="Normal 11 4 5 5" xfId="38123"/>
    <cellStyle name="Normal 11 4 6" xfId="3903"/>
    <cellStyle name="Normal 11 4 6 2" xfId="9404"/>
    <cellStyle name="Normal 11 4 6 2 2" xfId="17912"/>
    <cellStyle name="Normal 11 4 6 3" xfId="17913"/>
    <cellStyle name="Normal 11 4 6 4" xfId="38124"/>
    <cellStyle name="Normal 11 4 6 5" xfId="38125"/>
    <cellStyle name="Normal 11 4 7" xfId="4508"/>
    <cellStyle name="Normal 11 4 7 2" xfId="9871"/>
    <cellStyle name="Normal 11 4 7 2 2" xfId="17914"/>
    <cellStyle name="Normal 11 4 7 3" xfId="17915"/>
    <cellStyle name="Normal 11 4 7 4" xfId="38126"/>
    <cellStyle name="Normal 11 4 7 5" xfId="38127"/>
    <cellStyle name="Normal 11 4 8" xfId="5103"/>
    <cellStyle name="Normal 11 4 8 2" xfId="10321"/>
    <cellStyle name="Normal 11 4 8 2 2" xfId="17916"/>
    <cellStyle name="Normal 11 4 8 3" xfId="17917"/>
    <cellStyle name="Normal 11 4 8 4" xfId="38128"/>
    <cellStyle name="Normal 11 4 8 5" xfId="38129"/>
    <cellStyle name="Normal 11 4 9" xfId="5686"/>
    <cellStyle name="Normal 11 4 9 2" xfId="10771"/>
    <cellStyle name="Normal 11 4 9 2 2" xfId="17918"/>
    <cellStyle name="Normal 11 4 9 3" xfId="17919"/>
    <cellStyle name="Normal 11 4 9 4" xfId="38130"/>
    <cellStyle name="Normal 11 4 9 5" xfId="38131"/>
    <cellStyle name="Normal 11 5" xfId="598"/>
    <cellStyle name="Normal 11 5 10" xfId="6165"/>
    <cellStyle name="Normal 11 5 10 2" xfId="11151"/>
    <cellStyle name="Normal 11 5 10 2 2" xfId="17920"/>
    <cellStyle name="Normal 11 5 10 3" xfId="17921"/>
    <cellStyle name="Normal 11 5 10 4" xfId="38132"/>
    <cellStyle name="Normal 11 5 10 5" xfId="38133"/>
    <cellStyle name="Normal 11 5 11" xfId="6894"/>
    <cellStyle name="Normal 11 5 11 2" xfId="17922"/>
    <cellStyle name="Normal 11 5 12" xfId="17923"/>
    <cellStyle name="Normal 11 5 13" xfId="38134"/>
    <cellStyle name="Normal 11 5 14" xfId="38135"/>
    <cellStyle name="Normal 11 5 2" xfId="1484"/>
    <cellStyle name="Normal 11 5 2 2" xfId="7548"/>
    <cellStyle name="Normal 11 5 2 2 2" xfId="17924"/>
    <cellStyle name="Normal 11 5 2 3" xfId="17925"/>
    <cellStyle name="Normal 11 5 2 4" xfId="38136"/>
    <cellStyle name="Normal 11 5 2 5" xfId="38137"/>
    <cellStyle name="Normal 11 5 3" xfId="2089"/>
    <cellStyle name="Normal 11 5 3 2" xfId="8012"/>
    <cellStyle name="Normal 11 5 3 2 2" xfId="17926"/>
    <cellStyle name="Normal 11 5 3 3" xfId="17927"/>
    <cellStyle name="Normal 11 5 3 4" xfId="38138"/>
    <cellStyle name="Normal 11 5 3 5" xfId="38139"/>
    <cellStyle name="Normal 11 5 4" xfId="2694"/>
    <cellStyle name="Normal 11 5 4 2" xfId="8478"/>
    <cellStyle name="Normal 11 5 4 2 2" xfId="17928"/>
    <cellStyle name="Normal 11 5 4 3" xfId="17929"/>
    <cellStyle name="Normal 11 5 4 4" xfId="38140"/>
    <cellStyle name="Normal 11 5 4 5" xfId="38141"/>
    <cellStyle name="Normal 11 5 5" xfId="3299"/>
    <cellStyle name="Normal 11 5 5 2" xfId="8942"/>
    <cellStyle name="Normal 11 5 5 2 2" xfId="17930"/>
    <cellStyle name="Normal 11 5 5 3" xfId="17931"/>
    <cellStyle name="Normal 11 5 5 4" xfId="38142"/>
    <cellStyle name="Normal 11 5 5 5" xfId="38143"/>
    <cellStyle name="Normal 11 5 6" xfId="3904"/>
    <cellStyle name="Normal 11 5 6 2" xfId="9405"/>
    <cellStyle name="Normal 11 5 6 2 2" xfId="17932"/>
    <cellStyle name="Normal 11 5 6 3" xfId="17933"/>
    <cellStyle name="Normal 11 5 6 4" xfId="38144"/>
    <cellStyle name="Normal 11 5 6 5" xfId="38145"/>
    <cellStyle name="Normal 11 5 7" xfId="4509"/>
    <cellStyle name="Normal 11 5 7 2" xfId="9872"/>
    <cellStyle name="Normal 11 5 7 2 2" xfId="17934"/>
    <cellStyle name="Normal 11 5 7 3" xfId="17935"/>
    <cellStyle name="Normal 11 5 7 4" xfId="38146"/>
    <cellStyle name="Normal 11 5 7 5" xfId="38147"/>
    <cellStyle name="Normal 11 5 8" xfId="5104"/>
    <cellStyle name="Normal 11 5 8 2" xfId="10322"/>
    <cellStyle name="Normal 11 5 8 2 2" xfId="17936"/>
    <cellStyle name="Normal 11 5 8 3" xfId="17937"/>
    <cellStyle name="Normal 11 5 8 4" xfId="38148"/>
    <cellStyle name="Normal 11 5 8 5" xfId="38149"/>
    <cellStyle name="Normal 11 5 9" xfId="5687"/>
    <cellStyle name="Normal 11 5 9 2" xfId="10772"/>
    <cellStyle name="Normal 11 5 9 2 2" xfId="17938"/>
    <cellStyle name="Normal 11 5 9 3" xfId="17939"/>
    <cellStyle name="Normal 11 5 9 4" xfId="38150"/>
    <cellStyle name="Normal 11 5 9 5" xfId="38151"/>
    <cellStyle name="Normal 11 6" xfId="599"/>
    <cellStyle name="Normal 11 6 10" xfId="6166"/>
    <cellStyle name="Normal 11 6 10 2" xfId="11152"/>
    <cellStyle name="Normal 11 6 10 2 2" xfId="17940"/>
    <cellStyle name="Normal 11 6 10 3" xfId="17941"/>
    <cellStyle name="Normal 11 6 10 4" xfId="38152"/>
    <cellStyle name="Normal 11 6 10 5" xfId="38153"/>
    <cellStyle name="Normal 11 6 11" xfId="6895"/>
    <cellStyle name="Normal 11 6 11 2" xfId="17942"/>
    <cellStyle name="Normal 11 6 12" xfId="17943"/>
    <cellStyle name="Normal 11 6 13" xfId="38154"/>
    <cellStyle name="Normal 11 6 14" xfId="38155"/>
    <cellStyle name="Normal 11 6 2" xfId="1485"/>
    <cellStyle name="Normal 11 6 2 2" xfId="7549"/>
    <cellStyle name="Normal 11 6 2 2 2" xfId="17944"/>
    <cellStyle name="Normal 11 6 2 3" xfId="17945"/>
    <cellStyle name="Normal 11 6 2 4" xfId="38156"/>
    <cellStyle name="Normal 11 6 2 5" xfId="38157"/>
    <cellStyle name="Normal 11 6 3" xfId="2090"/>
    <cellStyle name="Normal 11 6 3 2" xfId="8013"/>
    <cellStyle name="Normal 11 6 3 2 2" xfId="17946"/>
    <cellStyle name="Normal 11 6 3 3" xfId="17947"/>
    <cellStyle name="Normal 11 6 3 4" xfId="38158"/>
    <cellStyle name="Normal 11 6 3 5" xfId="38159"/>
    <cellStyle name="Normal 11 6 4" xfId="2695"/>
    <cellStyle name="Normal 11 6 4 2" xfId="8479"/>
    <cellStyle name="Normal 11 6 4 2 2" xfId="17948"/>
    <cellStyle name="Normal 11 6 4 3" xfId="17949"/>
    <cellStyle name="Normal 11 6 4 4" xfId="38160"/>
    <cellStyle name="Normal 11 6 4 5" xfId="38161"/>
    <cellStyle name="Normal 11 6 5" xfId="3300"/>
    <cellStyle name="Normal 11 6 5 2" xfId="8943"/>
    <cellStyle name="Normal 11 6 5 2 2" xfId="17950"/>
    <cellStyle name="Normal 11 6 5 3" xfId="17951"/>
    <cellStyle name="Normal 11 6 5 4" xfId="38162"/>
    <cellStyle name="Normal 11 6 5 5" xfId="38163"/>
    <cellStyle name="Normal 11 6 6" xfId="3905"/>
    <cellStyle name="Normal 11 6 6 2" xfId="9406"/>
    <cellStyle name="Normal 11 6 6 2 2" xfId="17952"/>
    <cellStyle name="Normal 11 6 6 3" xfId="17953"/>
    <cellStyle name="Normal 11 6 6 4" xfId="38164"/>
    <cellStyle name="Normal 11 6 6 5" xfId="38165"/>
    <cellStyle name="Normal 11 6 7" xfId="4510"/>
    <cellStyle name="Normal 11 6 7 2" xfId="9873"/>
    <cellStyle name="Normal 11 6 7 2 2" xfId="17954"/>
    <cellStyle name="Normal 11 6 7 3" xfId="17955"/>
    <cellStyle name="Normal 11 6 7 4" xfId="38166"/>
    <cellStyle name="Normal 11 6 7 5" xfId="38167"/>
    <cellStyle name="Normal 11 6 8" xfId="5105"/>
    <cellStyle name="Normal 11 6 8 2" xfId="10323"/>
    <cellStyle name="Normal 11 6 8 2 2" xfId="17956"/>
    <cellStyle name="Normal 11 6 8 3" xfId="17957"/>
    <cellStyle name="Normal 11 6 8 4" xfId="38168"/>
    <cellStyle name="Normal 11 6 8 5" xfId="38169"/>
    <cellStyle name="Normal 11 6 9" xfId="5688"/>
    <cellStyle name="Normal 11 6 9 2" xfId="10773"/>
    <cellStyle name="Normal 11 6 9 2 2" xfId="17958"/>
    <cellStyle name="Normal 11 6 9 3" xfId="17959"/>
    <cellStyle name="Normal 11 6 9 4" xfId="38170"/>
    <cellStyle name="Normal 11 6 9 5" xfId="38171"/>
    <cellStyle name="Normal 11 7" xfId="600"/>
    <cellStyle name="Normal 11 7 10" xfId="6167"/>
    <cellStyle name="Normal 11 7 10 2" xfId="11153"/>
    <cellStyle name="Normal 11 7 10 2 2" xfId="17960"/>
    <cellStyle name="Normal 11 7 10 3" xfId="17961"/>
    <cellStyle name="Normal 11 7 10 4" xfId="38172"/>
    <cellStyle name="Normal 11 7 10 5" xfId="38173"/>
    <cellStyle name="Normal 11 7 11" xfId="6896"/>
    <cellStyle name="Normal 11 7 11 2" xfId="17962"/>
    <cellStyle name="Normal 11 7 12" xfId="17963"/>
    <cellStyle name="Normal 11 7 13" xfId="38174"/>
    <cellStyle name="Normal 11 7 14" xfId="38175"/>
    <cellStyle name="Normal 11 7 2" xfId="1486"/>
    <cellStyle name="Normal 11 7 2 2" xfId="7550"/>
    <cellStyle name="Normal 11 7 2 2 2" xfId="17964"/>
    <cellStyle name="Normal 11 7 2 3" xfId="17965"/>
    <cellStyle name="Normal 11 7 2 4" xfId="38176"/>
    <cellStyle name="Normal 11 7 2 5" xfId="38177"/>
    <cellStyle name="Normal 11 7 3" xfId="2091"/>
    <cellStyle name="Normal 11 7 3 2" xfId="8014"/>
    <cellStyle name="Normal 11 7 3 2 2" xfId="17966"/>
    <cellStyle name="Normal 11 7 3 3" xfId="17967"/>
    <cellStyle name="Normal 11 7 3 4" xfId="38178"/>
    <cellStyle name="Normal 11 7 3 5" xfId="38179"/>
    <cellStyle name="Normal 11 7 4" xfId="2696"/>
    <cellStyle name="Normal 11 7 4 2" xfId="8480"/>
    <cellStyle name="Normal 11 7 4 2 2" xfId="17968"/>
    <cellStyle name="Normal 11 7 4 3" xfId="17969"/>
    <cellStyle name="Normal 11 7 4 4" xfId="38180"/>
    <cellStyle name="Normal 11 7 4 5" xfId="38181"/>
    <cellStyle name="Normal 11 7 5" xfId="3301"/>
    <cellStyle name="Normal 11 7 5 2" xfId="8944"/>
    <cellStyle name="Normal 11 7 5 2 2" xfId="17970"/>
    <cellStyle name="Normal 11 7 5 3" xfId="17971"/>
    <cellStyle name="Normal 11 7 5 4" xfId="38182"/>
    <cellStyle name="Normal 11 7 5 5" xfId="38183"/>
    <cellStyle name="Normal 11 7 6" xfId="3906"/>
    <cellStyle name="Normal 11 7 6 2" xfId="9407"/>
    <cellStyle name="Normal 11 7 6 2 2" xfId="17972"/>
    <cellStyle name="Normal 11 7 6 3" xfId="17973"/>
    <cellStyle name="Normal 11 7 6 4" xfId="38184"/>
    <cellStyle name="Normal 11 7 6 5" xfId="38185"/>
    <cellStyle name="Normal 11 7 7" xfId="4511"/>
    <cellStyle name="Normal 11 7 7 2" xfId="9874"/>
    <cellStyle name="Normal 11 7 7 2 2" xfId="17974"/>
    <cellStyle name="Normal 11 7 7 3" xfId="17975"/>
    <cellStyle name="Normal 11 7 7 4" xfId="38186"/>
    <cellStyle name="Normal 11 7 7 5" xfId="38187"/>
    <cellStyle name="Normal 11 7 8" xfId="5106"/>
    <cellStyle name="Normal 11 7 8 2" xfId="10324"/>
    <cellStyle name="Normal 11 7 8 2 2" xfId="17976"/>
    <cellStyle name="Normal 11 7 8 3" xfId="17977"/>
    <cellStyle name="Normal 11 7 8 4" xfId="38188"/>
    <cellStyle name="Normal 11 7 8 5" xfId="38189"/>
    <cellStyle name="Normal 11 7 9" xfId="5689"/>
    <cellStyle name="Normal 11 7 9 2" xfId="10774"/>
    <cellStyle name="Normal 11 7 9 2 2" xfId="17978"/>
    <cellStyle name="Normal 11 7 9 3" xfId="17979"/>
    <cellStyle name="Normal 11 7 9 4" xfId="38190"/>
    <cellStyle name="Normal 11 7 9 5" xfId="38191"/>
    <cellStyle name="Normal 11 8" xfId="601"/>
    <cellStyle name="Normal 11 8 10" xfId="6168"/>
    <cellStyle name="Normal 11 8 10 2" xfId="11154"/>
    <cellStyle name="Normal 11 8 10 2 2" xfId="17980"/>
    <cellStyle name="Normal 11 8 10 3" xfId="17981"/>
    <cellStyle name="Normal 11 8 10 4" xfId="38192"/>
    <cellStyle name="Normal 11 8 10 5" xfId="38193"/>
    <cellStyle name="Normal 11 8 11" xfId="6897"/>
    <cellStyle name="Normal 11 8 11 2" xfId="17982"/>
    <cellStyle name="Normal 11 8 12" xfId="17983"/>
    <cellStyle name="Normal 11 8 13" xfId="38194"/>
    <cellStyle name="Normal 11 8 14" xfId="38195"/>
    <cellStyle name="Normal 11 8 2" xfId="1487"/>
    <cellStyle name="Normal 11 8 2 2" xfId="7551"/>
    <cellStyle name="Normal 11 8 2 2 2" xfId="17984"/>
    <cellStyle name="Normal 11 8 2 3" xfId="17985"/>
    <cellStyle name="Normal 11 8 2 4" xfId="38196"/>
    <cellStyle name="Normal 11 8 2 5" xfId="38197"/>
    <cellStyle name="Normal 11 8 3" xfId="2092"/>
    <cellStyle name="Normal 11 8 3 2" xfId="8015"/>
    <cellStyle name="Normal 11 8 3 2 2" xfId="17986"/>
    <cellStyle name="Normal 11 8 3 3" xfId="17987"/>
    <cellStyle name="Normal 11 8 3 4" xfId="38198"/>
    <cellStyle name="Normal 11 8 3 5" xfId="38199"/>
    <cellStyle name="Normal 11 8 4" xfId="2697"/>
    <cellStyle name="Normal 11 8 4 2" xfId="8481"/>
    <cellStyle name="Normal 11 8 4 2 2" xfId="17988"/>
    <cellStyle name="Normal 11 8 4 3" xfId="17989"/>
    <cellStyle name="Normal 11 8 4 4" xfId="38200"/>
    <cellStyle name="Normal 11 8 4 5" xfId="38201"/>
    <cellStyle name="Normal 11 8 5" xfId="3302"/>
    <cellStyle name="Normal 11 8 5 2" xfId="8945"/>
    <cellStyle name="Normal 11 8 5 2 2" xfId="17990"/>
    <cellStyle name="Normal 11 8 5 3" xfId="17991"/>
    <cellStyle name="Normal 11 8 5 4" xfId="38202"/>
    <cellStyle name="Normal 11 8 5 5" xfId="38203"/>
    <cellStyle name="Normal 11 8 6" xfId="3907"/>
    <cellStyle name="Normal 11 8 6 2" xfId="9408"/>
    <cellStyle name="Normal 11 8 6 2 2" xfId="17992"/>
    <cellStyle name="Normal 11 8 6 3" xfId="17993"/>
    <cellStyle name="Normal 11 8 6 4" xfId="38204"/>
    <cellStyle name="Normal 11 8 6 5" xfId="38205"/>
    <cellStyle name="Normal 11 8 7" xfId="4512"/>
    <cellStyle name="Normal 11 8 7 2" xfId="9875"/>
    <cellStyle name="Normal 11 8 7 2 2" xfId="17994"/>
    <cellStyle name="Normal 11 8 7 3" xfId="17995"/>
    <cellStyle name="Normal 11 8 7 4" xfId="38206"/>
    <cellStyle name="Normal 11 8 7 5" xfId="38207"/>
    <cellStyle name="Normal 11 8 8" xfId="5107"/>
    <cellStyle name="Normal 11 8 8 2" xfId="10325"/>
    <cellStyle name="Normal 11 8 8 2 2" xfId="17996"/>
    <cellStyle name="Normal 11 8 8 3" xfId="17997"/>
    <cellStyle name="Normal 11 8 8 4" xfId="38208"/>
    <cellStyle name="Normal 11 8 8 5" xfId="38209"/>
    <cellStyle name="Normal 11 8 9" xfId="5690"/>
    <cellStyle name="Normal 11 8 9 2" xfId="10775"/>
    <cellStyle name="Normal 11 8 9 2 2" xfId="17998"/>
    <cellStyle name="Normal 11 8 9 3" xfId="17999"/>
    <cellStyle name="Normal 11 8 9 4" xfId="38210"/>
    <cellStyle name="Normal 11 8 9 5" xfId="38211"/>
    <cellStyle name="Normal 11 9" xfId="602"/>
    <cellStyle name="Normal 11 9 10" xfId="6169"/>
    <cellStyle name="Normal 11 9 10 2" xfId="11155"/>
    <cellStyle name="Normal 11 9 10 2 2" xfId="18000"/>
    <cellStyle name="Normal 11 9 10 3" xfId="18001"/>
    <cellStyle name="Normal 11 9 10 4" xfId="38212"/>
    <cellStyle name="Normal 11 9 10 5" xfId="38213"/>
    <cellStyle name="Normal 11 9 11" xfId="6898"/>
    <cellStyle name="Normal 11 9 11 2" xfId="18002"/>
    <cellStyle name="Normal 11 9 12" xfId="18003"/>
    <cellStyle name="Normal 11 9 13" xfId="38214"/>
    <cellStyle name="Normal 11 9 14" xfId="38215"/>
    <cellStyle name="Normal 11 9 2" xfId="1488"/>
    <cellStyle name="Normal 11 9 2 2" xfId="7552"/>
    <cellStyle name="Normal 11 9 2 2 2" xfId="18004"/>
    <cellStyle name="Normal 11 9 2 3" xfId="18005"/>
    <cellStyle name="Normal 11 9 2 4" xfId="38216"/>
    <cellStyle name="Normal 11 9 2 5" xfId="38217"/>
    <cellStyle name="Normal 11 9 3" xfId="2093"/>
    <cellStyle name="Normal 11 9 3 2" xfId="8016"/>
    <cellStyle name="Normal 11 9 3 2 2" xfId="18006"/>
    <cellStyle name="Normal 11 9 3 3" xfId="18007"/>
    <cellStyle name="Normal 11 9 3 4" xfId="38218"/>
    <cellStyle name="Normal 11 9 3 5" xfId="38219"/>
    <cellStyle name="Normal 11 9 4" xfId="2698"/>
    <cellStyle name="Normal 11 9 4 2" xfId="8482"/>
    <cellStyle name="Normal 11 9 4 2 2" xfId="18008"/>
    <cellStyle name="Normal 11 9 4 3" xfId="18009"/>
    <cellStyle name="Normal 11 9 4 4" xfId="38220"/>
    <cellStyle name="Normal 11 9 4 5" xfId="38221"/>
    <cellStyle name="Normal 11 9 5" xfId="3303"/>
    <cellStyle name="Normal 11 9 5 2" xfId="8946"/>
    <cellStyle name="Normal 11 9 5 2 2" xfId="18010"/>
    <cellStyle name="Normal 11 9 5 3" xfId="18011"/>
    <cellStyle name="Normal 11 9 5 4" xfId="38222"/>
    <cellStyle name="Normal 11 9 5 5" xfId="38223"/>
    <cellStyle name="Normal 11 9 6" xfId="3908"/>
    <cellStyle name="Normal 11 9 6 2" xfId="9409"/>
    <cellStyle name="Normal 11 9 6 2 2" xfId="18012"/>
    <cellStyle name="Normal 11 9 6 3" xfId="18013"/>
    <cellStyle name="Normal 11 9 6 4" xfId="38224"/>
    <cellStyle name="Normal 11 9 6 5" xfId="38225"/>
    <cellStyle name="Normal 11 9 7" xfId="4513"/>
    <cellStyle name="Normal 11 9 7 2" xfId="9876"/>
    <cellStyle name="Normal 11 9 7 2 2" xfId="18014"/>
    <cellStyle name="Normal 11 9 7 3" xfId="18015"/>
    <cellStyle name="Normal 11 9 7 4" xfId="38226"/>
    <cellStyle name="Normal 11 9 7 5" xfId="38227"/>
    <cellStyle name="Normal 11 9 8" xfId="5108"/>
    <cellStyle name="Normal 11 9 8 2" xfId="10326"/>
    <cellStyle name="Normal 11 9 8 2 2" xfId="18016"/>
    <cellStyle name="Normal 11 9 8 3" xfId="18017"/>
    <cellStyle name="Normal 11 9 8 4" xfId="38228"/>
    <cellStyle name="Normal 11 9 8 5" xfId="38229"/>
    <cellStyle name="Normal 11 9 9" xfId="5691"/>
    <cellStyle name="Normal 11 9 9 2" xfId="10776"/>
    <cellStyle name="Normal 11 9 9 2 2" xfId="18018"/>
    <cellStyle name="Normal 11 9 9 3" xfId="18019"/>
    <cellStyle name="Normal 11 9 9 4" xfId="38230"/>
    <cellStyle name="Normal 11 9 9 5" xfId="38231"/>
    <cellStyle name="Normal 11_11" xfId="38232"/>
    <cellStyle name="Normal 110" xfId="18020"/>
    <cellStyle name="Normal 110 2" xfId="18021"/>
    <cellStyle name="Normal 110 2 2" xfId="28191"/>
    <cellStyle name="Normal 110 3" xfId="27815"/>
    <cellStyle name="Normal 111" xfId="18022"/>
    <cellStyle name="Normal 112" xfId="18023"/>
    <cellStyle name="Normal 112 2" xfId="18024"/>
    <cellStyle name="Normal 112 2 2" xfId="28190"/>
    <cellStyle name="Normal 112 3" xfId="27814"/>
    <cellStyle name="Normal 113" xfId="18025"/>
    <cellStyle name="Normal 113 2" xfId="18026"/>
    <cellStyle name="Normal 113 2 2" xfId="28184"/>
    <cellStyle name="Normal 113 3" xfId="27800"/>
    <cellStyle name="Normal 114" xfId="6455"/>
    <cellStyle name="Normal 114 2" xfId="11331"/>
    <cellStyle name="Normal 114 3" xfId="38233"/>
    <cellStyle name="Normal 114 4" xfId="38234"/>
    <cellStyle name="Normal 114 5" xfId="38235"/>
    <cellStyle name="Normal 115" xfId="18027"/>
    <cellStyle name="Normal 115 2" xfId="18028"/>
    <cellStyle name="Normal 115 2 2" xfId="28178"/>
    <cellStyle name="Normal 115 3" xfId="27789"/>
    <cellStyle name="Normal 116" xfId="18029"/>
    <cellStyle name="Normal 116 2" xfId="18030"/>
    <cellStyle name="Normal 116 2 2" xfId="28195"/>
    <cellStyle name="Normal 116 3" xfId="27822"/>
    <cellStyle name="Normal 117" xfId="18031"/>
    <cellStyle name="Normal 117 2" xfId="18032"/>
    <cellStyle name="Normal 117 2 2" xfId="28182"/>
    <cellStyle name="Normal 117 3" xfId="27798"/>
    <cellStyle name="Normal 118" xfId="18033"/>
    <cellStyle name="Normal 118 2" xfId="18034"/>
    <cellStyle name="Normal 118 2 2" xfId="28194"/>
    <cellStyle name="Normal 118 3" xfId="27821"/>
    <cellStyle name="Normal 119" xfId="18035"/>
    <cellStyle name="Normal 119 2" xfId="18036"/>
    <cellStyle name="Normal 119 2 2" xfId="28193"/>
    <cellStyle name="Normal 119 3" xfId="27818"/>
    <cellStyle name="Normal 12" xfId="60"/>
    <cellStyle name="Normal 12 10" xfId="604"/>
    <cellStyle name="Normal 12 10 10" xfId="6171"/>
    <cellStyle name="Normal 12 10 10 2" xfId="11157"/>
    <cellStyle name="Normal 12 10 10 2 2" xfId="18037"/>
    <cellStyle name="Normal 12 10 10 3" xfId="18038"/>
    <cellStyle name="Normal 12 10 10 4" xfId="38236"/>
    <cellStyle name="Normal 12 10 10 5" xfId="38237"/>
    <cellStyle name="Normal 12 10 11" xfId="6900"/>
    <cellStyle name="Normal 12 10 11 2" xfId="18039"/>
    <cellStyle name="Normal 12 10 12" xfId="18040"/>
    <cellStyle name="Normal 12 10 13" xfId="38238"/>
    <cellStyle name="Normal 12 10 14" xfId="38239"/>
    <cellStyle name="Normal 12 10 2" xfId="1490"/>
    <cellStyle name="Normal 12 10 2 2" xfId="7554"/>
    <cellStyle name="Normal 12 10 2 2 2" xfId="18041"/>
    <cellStyle name="Normal 12 10 2 3" xfId="18042"/>
    <cellStyle name="Normal 12 10 2 4" xfId="38240"/>
    <cellStyle name="Normal 12 10 2 5" xfId="38241"/>
    <cellStyle name="Normal 12 10 3" xfId="2095"/>
    <cellStyle name="Normal 12 10 3 2" xfId="8018"/>
    <cellStyle name="Normal 12 10 3 2 2" xfId="18043"/>
    <cellStyle name="Normal 12 10 3 3" xfId="18044"/>
    <cellStyle name="Normal 12 10 3 4" xfId="38242"/>
    <cellStyle name="Normal 12 10 3 5" xfId="38243"/>
    <cellStyle name="Normal 12 10 4" xfId="2700"/>
    <cellStyle name="Normal 12 10 4 2" xfId="8484"/>
    <cellStyle name="Normal 12 10 4 2 2" xfId="18045"/>
    <cellStyle name="Normal 12 10 4 3" xfId="18046"/>
    <cellStyle name="Normal 12 10 4 4" xfId="38244"/>
    <cellStyle name="Normal 12 10 4 5" xfId="38245"/>
    <cellStyle name="Normal 12 10 5" xfId="3305"/>
    <cellStyle name="Normal 12 10 5 2" xfId="8948"/>
    <cellStyle name="Normal 12 10 5 2 2" xfId="18047"/>
    <cellStyle name="Normal 12 10 5 3" xfId="18048"/>
    <cellStyle name="Normal 12 10 5 4" xfId="38246"/>
    <cellStyle name="Normal 12 10 5 5" xfId="38247"/>
    <cellStyle name="Normal 12 10 6" xfId="3910"/>
    <cellStyle name="Normal 12 10 6 2" xfId="9411"/>
    <cellStyle name="Normal 12 10 6 2 2" xfId="18049"/>
    <cellStyle name="Normal 12 10 6 3" xfId="18050"/>
    <cellStyle name="Normal 12 10 6 4" xfId="38248"/>
    <cellStyle name="Normal 12 10 6 5" xfId="38249"/>
    <cellStyle name="Normal 12 10 7" xfId="4515"/>
    <cellStyle name="Normal 12 10 7 2" xfId="9878"/>
    <cellStyle name="Normal 12 10 7 2 2" xfId="18051"/>
    <cellStyle name="Normal 12 10 7 3" xfId="18052"/>
    <cellStyle name="Normal 12 10 7 4" xfId="38250"/>
    <cellStyle name="Normal 12 10 7 5" xfId="38251"/>
    <cellStyle name="Normal 12 10 8" xfId="5110"/>
    <cellStyle name="Normal 12 10 8 2" xfId="10328"/>
    <cellStyle name="Normal 12 10 8 2 2" xfId="18053"/>
    <cellStyle name="Normal 12 10 8 3" xfId="18054"/>
    <cellStyle name="Normal 12 10 8 4" xfId="38252"/>
    <cellStyle name="Normal 12 10 8 5" xfId="38253"/>
    <cellStyle name="Normal 12 10 9" xfId="5693"/>
    <cellStyle name="Normal 12 10 9 2" xfId="10778"/>
    <cellStyle name="Normal 12 10 9 2 2" xfId="18055"/>
    <cellStyle name="Normal 12 10 9 3" xfId="18056"/>
    <cellStyle name="Normal 12 10 9 4" xfId="38254"/>
    <cellStyle name="Normal 12 10 9 5" xfId="38255"/>
    <cellStyle name="Normal 12 11" xfId="605"/>
    <cellStyle name="Normal 12 11 10" xfId="6172"/>
    <cellStyle name="Normal 12 11 10 2" xfId="11158"/>
    <cellStyle name="Normal 12 11 10 2 2" xfId="18057"/>
    <cellStyle name="Normal 12 11 10 3" xfId="18058"/>
    <cellStyle name="Normal 12 11 10 4" xfId="38256"/>
    <cellStyle name="Normal 12 11 10 5" xfId="38257"/>
    <cellStyle name="Normal 12 11 11" xfId="6901"/>
    <cellStyle name="Normal 12 11 11 2" xfId="18059"/>
    <cellStyle name="Normal 12 11 12" xfId="18060"/>
    <cellStyle name="Normal 12 11 13" xfId="38258"/>
    <cellStyle name="Normal 12 11 14" xfId="38259"/>
    <cellStyle name="Normal 12 11 2" xfId="1491"/>
    <cellStyle name="Normal 12 11 2 2" xfId="7555"/>
    <cellStyle name="Normal 12 11 2 2 2" xfId="18061"/>
    <cellStyle name="Normal 12 11 2 3" xfId="18062"/>
    <cellStyle name="Normal 12 11 2 4" xfId="38260"/>
    <cellStyle name="Normal 12 11 2 5" xfId="38261"/>
    <cellStyle name="Normal 12 11 3" xfId="2096"/>
    <cellStyle name="Normal 12 11 3 2" xfId="8019"/>
    <cellStyle name="Normal 12 11 3 2 2" xfId="18063"/>
    <cellStyle name="Normal 12 11 3 3" xfId="18064"/>
    <cellStyle name="Normal 12 11 3 4" xfId="38262"/>
    <cellStyle name="Normal 12 11 3 5" xfId="38263"/>
    <cellStyle name="Normal 12 11 4" xfId="2701"/>
    <cellStyle name="Normal 12 11 4 2" xfId="8485"/>
    <cellStyle name="Normal 12 11 4 2 2" xfId="18065"/>
    <cellStyle name="Normal 12 11 4 3" xfId="18066"/>
    <cellStyle name="Normal 12 11 4 4" xfId="38264"/>
    <cellStyle name="Normal 12 11 4 5" xfId="38265"/>
    <cellStyle name="Normal 12 11 5" xfId="3306"/>
    <cellStyle name="Normal 12 11 5 2" xfId="8949"/>
    <cellStyle name="Normal 12 11 5 2 2" xfId="18067"/>
    <cellStyle name="Normal 12 11 5 3" xfId="18068"/>
    <cellStyle name="Normal 12 11 5 4" xfId="38266"/>
    <cellStyle name="Normal 12 11 5 5" xfId="38267"/>
    <cellStyle name="Normal 12 11 6" xfId="3911"/>
    <cellStyle name="Normal 12 11 6 2" xfId="9412"/>
    <cellStyle name="Normal 12 11 6 2 2" xfId="18069"/>
    <cellStyle name="Normal 12 11 6 3" xfId="18070"/>
    <cellStyle name="Normal 12 11 6 4" xfId="38268"/>
    <cellStyle name="Normal 12 11 6 5" xfId="38269"/>
    <cellStyle name="Normal 12 11 7" xfId="4516"/>
    <cellStyle name="Normal 12 11 7 2" xfId="9879"/>
    <cellStyle name="Normal 12 11 7 2 2" xfId="18071"/>
    <cellStyle name="Normal 12 11 7 3" xfId="18072"/>
    <cellStyle name="Normal 12 11 7 4" xfId="38270"/>
    <cellStyle name="Normal 12 11 7 5" xfId="38271"/>
    <cellStyle name="Normal 12 11 8" xfId="5111"/>
    <cellStyle name="Normal 12 11 8 2" xfId="10329"/>
    <cellStyle name="Normal 12 11 8 2 2" xfId="18073"/>
    <cellStyle name="Normal 12 11 8 3" xfId="18074"/>
    <cellStyle name="Normal 12 11 8 4" xfId="38272"/>
    <cellStyle name="Normal 12 11 8 5" xfId="38273"/>
    <cellStyle name="Normal 12 11 9" xfId="5694"/>
    <cellStyle name="Normal 12 11 9 2" xfId="10779"/>
    <cellStyle name="Normal 12 11 9 2 2" xfId="18075"/>
    <cellStyle name="Normal 12 11 9 3" xfId="18076"/>
    <cellStyle name="Normal 12 11 9 4" xfId="38274"/>
    <cellStyle name="Normal 12 11 9 5" xfId="38275"/>
    <cellStyle name="Normal 12 12" xfId="1489"/>
    <cellStyle name="Normal 12 12 2" xfId="7553"/>
    <cellStyle name="Normal 12 12 2 2" xfId="18077"/>
    <cellStyle name="Normal 12 12 3" xfId="18078"/>
    <cellStyle name="Normal 12 12 4" xfId="38276"/>
    <cellStyle name="Normal 12 12 5" xfId="38277"/>
    <cellStyle name="Normal 12 13" xfId="2094"/>
    <cellStyle name="Normal 12 13 2" xfId="8017"/>
    <cellStyle name="Normal 12 13 2 2" xfId="18079"/>
    <cellStyle name="Normal 12 13 3" xfId="18080"/>
    <cellStyle name="Normal 12 13 4" xfId="38278"/>
    <cellStyle name="Normal 12 13 5" xfId="38279"/>
    <cellStyle name="Normal 12 14" xfId="2699"/>
    <cellStyle name="Normal 12 14 2" xfId="8483"/>
    <cellStyle name="Normal 12 14 2 2" xfId="18081"/>
    <cellStyle name="Normal 12 14 3" xfId="18082"/>
    <cellStyle name="Normal 12 14 4" xfId="38280"/>
    <cellStyle name="Normal 12 14 5" xfId="38281"/>
    <cellStyle name="Normal 12 15" xfId="3304"/>
    <cellStyle name="Normal 12 15 2" xfId="8947"/>
    <cellStyle name="Normal 12 15 2 2" xfId="18083"/>
    <cellStyle name="Normal 12 15 3" xfId="18084"/>
    <cellStyle name="Normal 12 15 4" xfId="38282"/>
    <cellStyle name="Normal 12 15 5" xfId="38283"/>
    <cellStyle name="Normal 12 16" xfId="3909"/>
    <cellStyle name="Normal 12 16 2" xfId="9410"/>
    <cellStyle name="Normal 12 16 2 2" xfId="18085"/>
    <cellStyle name="Normal 12 16 3" xfId="18086"/>
    <cellStyle name="Normal 12 16 4" xfId="38284"/>
    <cellStyle name="Normal 12 16 5" xfId="38285"/>
    <cellStyle name="Normal 12 17" xfId="4514"/>
    <cellStyle name="Normal 12 17 2" xfId="9877"/>
    <cellStyle name="Normal 12 17 2 2" xfId="18087"/>
    <cellStyle name="Normal 12 17 3" xfId="18088"/>
    <cellStyle name="Normal 12 17 4" xfId="38286"/>
    <cellStyle name="Normal 12 17 5" xfId="38287"/>
    <cellStyle name="Normal 12 18" xfId="5109"/>
    <cellStyle name="Normal 12 18 2" xfId="10327"/>
    <cellStyle name="Normal 12 18 2 2" xfId="18089"/>
    <cellStyle name="Normal 12 18 3" xfId="18090"/>
    <cellStyle name="Normal 12 18 4" xfId="38288"/>
    <cellStyle name="Normal 12 18 5" xfId="38289"/>
    <cellStyle name="Normal 12 19" xfId="5692"/>
    <cellStyle name="Normal 12 19 2" xfId="10777"/>
    <cellStyle name="Normal 12 19 2 2" xfId="18091"/>
    <cellStyle name="Normal 12 19 3" xfId="18092"/>
    <cellStyle name="Normal 12 19 4" xfId="38290"/>
    <cellStyle name="Normal 12 19 5" xfId="38291"/>
    <cellStyle name="Normal 12 2" xfId="606"/>
    <cellStyle name="Normal 12 2 10" xfId="6173"/>
    <cellStyle name="Normal 12 2 10 2" xfId="11159"/>
    <cellStyle name="Normal 12 2 10 2 2" xfId="18093"/>
    <cellStyle name="Normal 12 2 10 3" xfId="18094"/>
    <cellStyle name="Normal 12 2 10 4" xfId="38292"/>
    <cellStyle name="Normal 12 2 10 5" xfId="38293"/>
    <cellStyle name="Normal 12 2 11" xfId="6902"/>
    <cellStyle name="Normal 12 2 11 2" xfId="18095"/>
    <cellStyle name="Normal 12 2 12" xfId="18096"/>
    <cellStyle name="Normal 12 2 13" xfId="38294"/>
    <cellStyle name="Normal 12 2 14" xfId="38295"/>
    <cellStyle name="Normal 12 2 2" xfId="1492"/>
    <cellStyle name="Normal 12 2 2 2" xfId="7556"/>
    <cellStyle name="Normal 12 2 2 2 2" xfId="18097"/>
    <cellStyle name="Normal 12 2 2 3" xfId="18098"/>
    <cellStyle name="Normal 12 2 2 4" xfId="38296"/>
    <cellStyle name="Normal 12 2 2 5" xfId="38297"/>
    <cellStyle name="Normal 12 2 3" xfId="2097"/>
    <cellStyle name="Normal 12 2 3 2" xfId="8020"/>
    <cellStyle name="Normal 12 2 3 2 2" xfId="18099"/>
    <cellStyle name="Normal 12 2 3 3" xfId="18100"/>
    <cellStyle name="Normal 12 2 3 4" xfId="38298"/>
    <cellStyle name="Normal 12 2 3 5" xfId="38299"/>
    <cellStyle name="Normal 12 2 4" xfId="2702"/>
    <cellStyle name="Normal 12 2 4 2" xfId="8486"/>
    <cellStyle name="Normal 12 2 4 2 2" xfId="18101"/>
    <cellStyle name="Normal 12 2 4 3" xfId="18102"/>
    <cellStyle name="Normal 12 2 4 4" xfId="38300"/>
    <cellStyle name="Normal 12 2 4 5" xfId="38301"/>
    <cellStyle name="Normal 12 2 5" xfId="3307"/>
    <cellStyle name="Normal 12 2 5 2" xfId="8950"/>
    <cellStyle name="Normal 12 2 5 2 2" xfId="18103"/>
    <cellStyle name="Normal 12 2 5 3" xfId="18104"/>
    <cellStyle name="Normal 12 2 5 4" xfId="38302"/>
    <cellStyle name="Normal 12 2 5 5" xfId="38303"/>
    <cellStyle name="Normal 12 2 6" xfId="3912"/>
    <cellStyle name="Normal 12 2 6 2" xfId="9413"/>
    <cellStyle name="Normal 12 2 6 2 2" xfId="18105"/>
    <cellStyle name="Normal 12 2 6 3" xfId="18106"/>
    <cellStyle name="Normal 12 2 6 4" xfId="38304"/>
    <cellStyle name="Normal 12 2 6 5" xfId="38305"/>
    <cellStyle name="Normal 12 2 7" xfId="4517"/>
    <cellStyle name="Normal 12 2 7 2" xfId="9880"/>
    <cellStyle name="Normal 12 2 7 2 2" xfId="18107"/>
    <cellStyle name="Normal 12 2 7 3" xfId="18108"/>
    <cellStyle name="Normal 12 2 7 4" xfId="38306"/>
    <cellStyle name="Normal 12 2 7 5" xfId="38307"/>
    <cellStyle name="Normal 12 2 8" xfId="5112"/>
    <cellStyle name="Normal 12 2 8 2" xfId="10330"/>
    <cellStyle name="Normal 12 2 8 2 2" xfId="18109"/>
    <cellStyle name="Normal 12 2 8 3" xfId="18110"/>
    <cellStyle name="Normal 12 2 8 4" xfId="38308"/>
    <cellStyle name="Normal 12 2 8 5" xfId="38309"/>
    <cellStyle name="Normal 12 2 9" xfId="5695"/>
    <cellStyle name="Normal 12 2 9 2" xfId="10780"/>
    <cellStyle name="Normal 12 2 9 2 2" xfId="18111"/>
    <cellStyle name="Normal 12 2 9 3" xfId="18112"/>
    <cellStyle name="Normal 12 2 9 4" xfId="38310"/>
    <cellStyle name="Normal 12 2 9 5" xfId="38311"/>
    <cellStyle name="Normal 12 20" xfId="6170"/>
    <cellStyle name="Normal 12 20 2" xfId="11156"/>
    <cellStyle name="Normal 12 20 2 2" xfId="18113"/>
    <cellStyle name="Normal 12 20 3" xfId="18114"/>
    <cellStyle name="Normal 12 20 4" xfId="38312"/>
    <cellStyle name="Normal 12 20 5" xfId="38313"/>
    <cellStyle name="Normal 12 21" xfId="6899"/>
    <cellStyle name="Normal 12 21 2" xfId="18115"/>
    <cellStyle name="Normal 12 22" xfId="18116"/>
    <cellStyle name="Normal 12 23" xfId="38314"/>
    <cellStyle name="Normal 12 24" xfId="38315"/>
    <cellStyle name="Normal 12 25" xfId="603"/>
    <cellStyle name="Normal 12 26" xfId="47800"/>
    <cellStyle name="Normal 12 3" xfId="607"/>
    <cellStyle name="Normal 12 3 10" xfId="6174"/>
    <cellStyle name="Normal 12 3 10 2" xfId="11160"/>
    <cellStyle name="Normal 12 3 10 2 2" xfId="18117"/>
    <cellStyle name="Normal 12 3 10 3" xfId="18118"/>
    <cellStyle name="Normal 12 3 10 4" xfId="38316"/>
    <cellStyle name="Normal 12 3 10 5" xfId="38317"/>
    <cellStyle name="Normal 12 3 11" xfId="6903"/>
    <cellStyle name="Normal 12 3 11 2" xfId="18119"/>
    <cellStyle name="Normal 12 3 12" xfId="18120"/>
    <cellStyle name="Normal 12 3 13" xfId="38318"/>
    <cellStyle name="Normal 12 3 14" xfId="38319"/>
    <cellStyle name="Normal 12 3 2" xfId="1493"/>
    <cellStyle name="Normal 12 3 2 2" xfId="7557"/>
    <cellStyle name="Normal 12 3 2 2 2" xfId="18121"/>
    <cellStyle name="Normal 12 3 2 3" xfId="18122"/>
    <cellStyle name="Normal 12 3 2 4" xfId="38320"/>
    <cellStyle name="Normal 12 3 2 5" xfId="38321"/>
    <cellStyle name="Normal 12 3 3" xfId="2098"/>
    <cellStyle name="Normal 12 3 3 2" xfId="8021"/>
    <cellStyle name="Normal 12 3 3 2 2" xfId="18123"/>
    <cellStyle name="Normal 12 3 3 3" xfId="18124"/>
    <cellStyle name="Normal 12 3 3 4" xfId="38322"/>
    <cellStyle name="Normal 12 3 3 5" xfId="38323"/>
    <cellStyle name="Normal 12 3 4" xfId="2703"/>
    <cellStyle name="Normal 12 3 4 2" xfId="8487"/>
    <cellStyle name="Normal 12 3 4 2 2" xfId="18125"/>
    <cellStyle name="Normal 12 3 4 3" xfId="18126"/>
    <cellStyle name="Normal 12 3 4 4" xfId="38324"/>
    <cellStyle name="Normal 12 3 4 5" xfId="38325"/>
    <cellStyle name="Normal 12 3 5" xfId="3308"/>
    <cellStyle name="Normal 12 3 5 2" xfId="8951"/>
    <cellStyle name="Normal 12 3 5 2 2" xfId="18127"/>
    <cellStyle name="Normal 12 3 5 3" xfId="18128"/>
    <cellStyle name="Normal 12 3 5 4" xfId="38326"/>
    <cellStyle name="Normal 12 3 5 5" xfId="38327"/>
    <cellStyle name="Normal 12 3 6" xfId="3913"/>
    <cellStyle name="Normal 12 3 6 2" xfId="9414"/>
    <cellStyle name="Normal 12 3 6 2 2" xfId="18129"/>
    <cellStyle name="Normal 12 3 6 3" xfId="18130"/>
    <cellStyle name="Normal 12 3 6 4" xfId="38328"/>
    <cellStyle name="Normal 12 3 6 5" xfId="38329"/>
    <cellStyle name="Normal 12 3 7" xfId="4518"/>
    <cellStyle name="Normal 12 3 7 2" xfId="9881"/>
    <cellStyle name="Normal 12 3 7 2 2" xfId="18131"/>
    <cellStyle name="Normal 12 3 7 3" xfId="18132"/>
    <cellStyle name="Normal 12 3 7 4" xfId="38330"/>
    <cellStyle name="Normal 12 3 7 5" xfId="38331"/>
    <cellStyle name="Normal 12 3 8" xfId="5113"/>
    <cellStyle name="Normal 12 3 8 2" xfId="10331"/>
    <cellStyle name="Normal 12 3 8 2 2" xfId="18133"/>
    <cellStyle name="Normal 12 3 8 3" xfId="18134"/>
    <cellStyle name="Normal 12 3 8 4" xfId="38332"/>
    <cellStyle name="Normal 12 3 8 5" xfId="38333"/>
    <cellStyle name="Normal 12 3 9" xfId="5696"/>
    <cellStyle name="Normal 12 3 9 2" xfId="10781"/>
    <cellStyle name="Normal 12 3 9 2 2" xfId="18135"/>
    <cellStyle name="Normal 12 3 9 3" xfId="18136"/>
    <cellStyle name="Normal 12 3 9 4" xfId="38334"/>
    <cellStyle name="Normal 12 3 9 5" xfId="38335"/>
    <cellStyle name="Normal 12 4" xfId="608"/>
    <cellStyle name="Normal 12 4 10" xfId="6175"/>
    <cellStyle name="Normal 12 4 10 2" xfId="11161"/>
    <cellStyle name="Normal 12 4 10 2 2" xfId="18137"/>
    <cellStyle name="Normal 12 4 10 3" xfId="18138"/>
    <cellStyle name="Normal 12 4 10 4" xfId="38336"/>
    <cellStyle name="Normal 12 4 10 5" xfId="38337"/>
    <cellStyle name="Normal 12 4 11" xfId="6904"/>
    <cellStyle name="Normal 12 4 11 2" xfId="18139"/>
    <cellStyle name="Normal 12 4 12" xfId="18140"/>
    <cellStyle name="Normal 12 4 13" xfId="38338"/>
    <cellStyle name="Normal 12 4 14" xfId="38339"/>
    <cellStyle name="Normal 12 4 2" xfId="1494"/>
    <cellStyle name="Normal 12 4 2 2" xfId="7558"/>
    <cellStyle name="Normal 12 4 2 2 2" xfId="18141"/>
    <cellStyle name="Normal 12 4 2 3" xfId="18142"/>
    <cellStyle name="Normal 12 4 2 4" xfId="38340"/>
    <cellStyle name="Normal 12 4 2 5" xfId="38341"/>
    <cellStyle name="Normal 12 4 3" xfId="2099"/>
    <cellStyle name="Normal 12 4 3 2" xfId="8022"/>
    <cellStyle name="Normal 12 4 3 2 2" xfId="18143"/>
    <cellStyle name="Normal 12 4 3 3" xfId="18144"/>
    <cellStyle name="Normal 12 4 3 4" xfId="38342"/>
    <cellStyle name="Normal 12 4 3 5" xfId="38343"/>
    <cellStyle name="Normal 12 4 4" xfId="2704"/>
    <cellStyle name="Normal 12 4 4 2" xfId="8488"/>
    <cellStyle name="Normal 12 4 4 2 2" xfId="18145"/>
    <cellStyle name="Normal 12 4 4 3" xfId="18146"/>
    <cellStyle name="Normal 12 4 4 4" xfId="38344"/>
    <cellStyle name="Normal 12 4 4 5" xfId="38345"/>
    <cellStyle name="Normal 12 4 5" xfId="3309"/>
    <cellStyle name="Normal 12 4 5 2" xfId="8952"/>
    <cellStyle name="Normal 12 4 5 2 2" xfId="18147"/>
    <cellStyle name="Normal 12 4 5 3" xfId="18148"/>
    <cellStyle name="Normal 12 4 5 4" xfId="38346"/>
    <cellStyle name="Normal 12 4 5 5" xfId="38347"/>
    <cellStyle name="Normal 12 4 6" xfId="3914"/>
    <cellStyle name="Normal 12 4 6 2" xfId="9415"/>
    <cellStyle name="Normal 12 4 6 2 2" xfId="18149"/>
    <cellStyle name="Normal 12 4 6 3" xfId="18150"/>
    <cellStyle name="Normal 12 4 6 4" xfId="38348"/>
    <cellStyle name="Normal 12 4 6 5" xfId="38349"/>
    <cellStyle name="Normal 12 4 7" xfId="4519"/>
    <cellStyle name="Normal 12 4 7 2" xfId="9882"/>
    <cellStyle name="Normal 12 4 7 2 2" xfId="18151"/>
    <cellStyle name="Normal 12 4 7 3" xfId="18152"/>
    <cellStyle name="Normal 12 4 7 4" xfId="38350"/>
    <cellStyle name="Normal 12 4 7 5" xfId="38351"/>
    <cellStyle name="Normal 12 4 8" xfId="5114"/>
    <cellStyle name="Normal 12 4 8 2" xfId="10332"/>
    <cellStyle name="Normal 12 4 8 2 2" xfId="18153"/>
    <cellStyle name="Normal 12 4 8 3" xfId="18154"/>
    <cellStyle name="Normal 12 4 8 4" xfId="38352"/>
    <cellStyle name="Normal 12 4 8 5" xfId="38353"/>
    <cellStyle name="Normal 12 4 9" xfId="5697"/>
    <cellStyle name="Normal 12 4 9 2" xfId="10782"/>
    <cellStyle name="Normal 12 4 9 2 2" xfId="18155"/>
    <cellStyle name="Normal 12 4 9 3" xfId="18156"/>
    <cellStyle name="Normal 12 4 9 4" xfId="38354"/>
    <cellStyle name="Normal 12 4 9 5" xfId="38355"/>
    <cellStyle name="Normal 12 5" xfId="609"/>
    <cellStyle name="Normal 12 5 10" xfId="6176"/>
    <cellStyle name="Normal 12 5 10 2" xfId="11162"/>
    <cellStyle name="Normal 12 5 10 2 2" xfId="18157"/>
    <cellStyle name="Normal 12 5 10 3" xfId="18158"/>
    <cellStyle name="Normal 12 5 10 4" xfId="38356"/>
    <cellStyle name="Normal 12 5 10 5" xfId="38357"/>
    <cellStyle name="Normal 12 5 11" xfId="6905"/>
    <cellStyle name="Normal 12 5 11 2" xfId="18159"/>
    <cellStyle name="Normal 12 5 12" xfId="18160"/>
    <cellStyle name="Normal 12 5 13" xfId="38358"/>
    <cellStyle name="Normal 12 5 14" xfId="38359"/>
    <cellStyle name="Normal 12 5 2" xfId="1495"/>
    <cellStyle name="Normal 12 5 2 2" xfId="7559"/>
    <cellStyle name="Normal 12 5 2 2 2" xfId="18161"/>
    <cellStyle name="Normal 12 5 2 3" xfId="18162"/>
    <cellStyle name="Normal 12 5 2 4" xfId="38360"/>
    <cellStyle name="Normal 12 5 2 5" xfId="38361"/>
    <cellStyle name="Normal 12 5 3" xfId="2100"/>
    <cellStyle name="Normal 12 5 3 2" xfId="8023"/>
    <cellStyle name="Normal 12 5 3 2 2" xfId="18163"/>
    <cellStyle name="Normal 12 5 3 3" xfId="18164"/>
    <cellStyle name="Normal 12 5 3 4" xfId="38362"/>
    <cellStyle name="Normal 12 5 3 5" xfId="38363"/>
    <cellStyle name="Normal 12 5 4" xfId="2705"/>
    <cellStyle name="Normal 12 5 4 2" xfId="8489"/>
    <cellStyle name="Normal 12 5 4 2 2" xfId="18165"/>
    <cellStyle name="Normal 12 5 4 3" xfId="18166"/>
    <cellStyle name="Normal 12 5 4 4" xfId="38364"/>
    <cellStyle name="Normal 12 5 4 5" xfId="38365"/>
    <cellStyle name="Normal 12 5 5" xfId="3310"/>
    <cellStyle name="Normal 12 5 5 2" xfId="8953"/>
    <cellStyle name="Normal 12 5 5 2 2" xfId="18167"/>
    <cellStyle name="Normal 12 5 5 3" xfId="18168"/>
    <cellStyle name="Normal 12 5 5 4" xfId="38366"/>
    <cellStyle name="Normal 12 5 5 5" xfId="38367"/>
    <cellStyle name="Normal 12 5 6" xfId="3915"/>
    <cellStyle name="Normal 12 5 6 2" xfId="9416"/>
    <cellStyle name="Normal 12 5 6 2 2" xfId="18169"/>
    <cellStyle name="Normal 12 5 6 3" xfId="18170"/>
    <cellStyle name="Normal 12 5 6 4" xfId="38368"/>
    <cellStyle name="Normal 12 5 6 5" xfId="38369"/>
    <cellStyle name="Normal 12 5 7" xfId="4520"/>
    <cellStyle name="Normal 12 5 7 2" xfId="9883"/>
    <cellStyle name="Normal 12 5 7 2 2" xfId="18171"/>
    <cellStyle name="Normal 12 5 7 3" xfId="18172"/>
    <cellStyle name="Normal 12 5 7 4" xfId="38370"/>
    <cellStyle name="Normal 12 5 7 5" xfId="38371"/>
    <cellStyle name="Normal 12 5 8" xfId="5115"/>
    <cellStyle name="Normal 12 5 8 2" xfId="10333"/>
    <cellStyle name="Normal 12 5 8 2 2" xfId="18173"/>
    <cellStyle name="Normal 12 5 8 3" xfId="18174"/>
    <cellStyle name="Normal 12 5 8 4" xfId="38372"/>
    <cellStyle name="Normal 12 5 8 5" xfId="38373"/>
    <cellStyle name="Normal 12 5 9" xfId="5698"/>
    <cellStyle name="Normal 12 5 9 2" xfId="10783"/>
    <cellStyle name="Normal 12 5 9 2 2" xfId="18175"/>
    <cellStyle name="Normal 12 5 9 3" xfId="18176"/>
    <cellStyle name="Normal 12 5 9 4" xfId="38374"/>
    <cellStyle name="Normal 12 5 9 5" xfId="38375"/>
    <cellStyle name="Normal 12 6" xfId="610"/>
    <cellStyle name="Normal 12 6 10" xfId="6177"/>
    <cellStyle name="Normal 12 6 10 2" xfId="11163"/>
    <cellStyle name="Normal 12 6 10 2 2" xfId="18177"/>
    <cellStyle name="Normal 12 6 10 3" xfId="18178"/>
    <cellStyle name="Normal 12 6 10 4" xfId="38376"/>
    <cellStyle name="Normal 12 6 10 5" xfId="38377"/>
    <cellStyle name="Normal 12 6 11" xfId="6906"/>
    <cellStyle name="Normal 12 6 11 2" xfId="18179"/>
    <cellStyle name="Normal 12 6 12" xfId="18180"/>
    <cellStyle name="Normal 12 6 13" xfId="38378"/>
    <cellStyle name="Normal 12 6 14" xfId="38379"/>
    <cellStyle name="Normal 12 6 2" xfId="1496"/>
    <cellStyle name="Normal 12 6 2 2" xfId="7560"/>
    <cellStyle name="Normal 12 6 2 2 2" xfId="18181"/>
    <cellStyle name="Normal 12 6 2 3" xfId="18182"/>
    <cellStyle name="Normal 12 6 2 4" xfId="38380"/>
    <cellStyle name="Normal 12 6 2 5" xfId="38381"/>
    <cellStyle name="Normal 12 6 3" xfId="2101"/>
    <cellStyle name="Normal 12 6 3 2" xfId="8024"/>
    <cellStyle name="Normal 12 6 3 2 2" xfId="18183"/>
    <cellStyle name="Normal 12 6 3 3" xfId="18184"/>
    <cellStyle name="Normal 12 6 3 4" xfId="38382"/>
    <cellStyle name="Normal 12 6 3 5" xfId="38383"/>
    <cellStyle name="Normal 12 6 4" xfId="2706"/>
    <cellStyle name="Normal 12 6 4 2" xfId="8490"/>
    <cellStyle name="Normal 12 6 4 2 2" xfId="18185"/>
    <cellStyle name="Normal 12 6 4 3" xfId="18186"/>
    <cellStyle name="Normal 12 6 4 4" xfId="38384"/>
    <cellStyle name="Normal 12 6 4 5" xfId="38385"/>
    <cellStyle name="Normal 12 6 5" xfId="3311"/>
    <cellStyle name="Normal 12 6 5 2" xfId="8954"/>
    <cellStyle name="Normal 12 6 5 2 2" xfId="18187"/>
    <cellStyle name="Normal 12 6 5 3" xfId="18188"/>
    <cellStyle name="Normal 12 6 5 4" xfId="38386"/>
    <cellStyle name="Normal 12 6 5 5" xfId="38387"/>
    <cellStyle name="Normal 12 6 6" xfId="3916"/>
    <cellStyle name="Normal 12 6 6 2" xfId="9417"/>
    <cellStyle name="Normal 12 6 6 2 2" xfId="18189"/>
    <cellStyle name="Normal 12 6 6 3" xfId="18190"/>
    <cellStyle name="Normal 12 6 6 4" xfId="38388"/>
    <cellStyle name="Normal 12 6 6 5" xfId="38389"/>
    <cellStyle name="Normal 12 6 7" xfId="4521"/>
    <cellStyle name="Normal 12 6 7 2" xfId="9884"/>
    <cellStyle name="Normal 12 6 7 2 2" xfId="18191"/>
    <cellStyle name="Normal 12 6 7 3" xfId="18192"/>
    <cellStyle name="Normal 12 6 7 4" xfId="38390"/>
    <cellStyle name="Normal 12 6 7 5" xfId="38391"/>
    <cellStyle name="Normal 12 6 8" xfId="5116"/>
    <cellStyle name="Normal 12 6 8 2" xfId="10334"/>
    <cellStyle name="Normal 12 6 8 2 2" xfId="18193"/>
    <cellStyle name="Normal 12 6 8 3" xfId="18194"/>
    <cellStyle name="Normal 12 6 8 4" xfId="38392"/>
    <cellStyle name="Normal 12 6 8 5" xfId="38393"/>
    <cellStyle name="Normal 12 6 9" xfId="5699"/>
    <cellStyle name="Normal 12 6 9 2" xfId="10784"/>
    <cellStyle name="Normal 12 6 9 2 2" xfId="18195"/>
    <cellStyle name="Normal 12 6 9 3" xfId="18196"/>
    <cellStyle name="Normal 12 6 9 4" xfId="38394"/>
    <cellStyle name="Normal 12 6 9 5" xfId="38395"/>
    <cellStyle name="Normal 12 7" xfId="611"/>
    <cellStyle name="Normal 12 7 10" xfId="6178"/>
    <cellStyle name="Normal 12 7 10 2" xfId="11164"/>
    <cellStyle name="Normal 12 7 10 2 2" xfId="18197"/>
    <cellStyle name="Normal 12 7 10 3" xfId="18198"/>
    <cellStyle name="Normal 12 7 10 4" xfId="38396"/>
    <cellStyle name="Normal 12 7 10 5" xfId="38397"/>
    <cellStyle name="Normal 12 7 11" xfId="6907"/>
    <cellStyle name="Normal 12 7 11 2" xfId="18199"/>
    <cellStyle name="Normal 12 7 12" xfId="18200"/>
    <cellStyle name="Normal 12 7 13" xfId="38398"/>
    <cellStyle name="Normal 12 7 14" xfId="38399"/>
    <cellStyle name="Normal 12 7 2" xfId="1497"/>
    <cellStyle name="Normal 12 7 2 2" xfId="7561"/>
    <cellStyle name="Normal 12 7 2 2 2" xfId="18201"/>
    <cellStyle name="Normal 12 7 2 3" xfId="18202"/>
    <cellStyle name="Normal 12 7 2 4" xfId="38400"/>
    <cellStyle name="Normal 12 7 2 5" xfId="38401"/>
    <cellStyle name="Normal 12 7 3" xfId="2102"/>
    <cellStyle name="Normal 12 7 3 2" xfId="8025"/>
    <cellStyle name="Normal 12 7 3 2 2" xfId="18203"/>
    <cellStyle name="Normal 12 7 3 3" xfId="18204"/>
    <cellStyle name="Normal 12 7 3 4" xfId="38402"/>
    <cellStyle name="Normal 12 7 3 5" xfId="38403"/>
    <cellStyle name="Normal 12 7 4" xfId="2707"/>
    <cellStyle name="Normal 12 7 4 2" xfId="8491"/>
    <cellStyle name="Normal 12 7 4 2 2" xfId="18205"/>
    <cellStyle name="Normal 12 7 4 3" xfId="18206"/>
    <cellStyle name="Normal 12 7 4 4" xfId="38404"/>
    <cellStyle name="Normal 12 7 4 5" xfId="38405"/>
    <cellStyle name="Normal 12 7 5" xfId="3312"/>
    <cellStyle name="Normal 12 7 5 2" xfId="8955"/>
    <cellStyle name="Normal 12 7 5 2 2" xfId="18207"/>
    <cellStyle name="Normal 12 7 5 3" xfId="18208"/>
    <cellStyle name="Normal 12 7 5 4" xfId="38406"/>
    <cellStyle name="Normal 12 7 5 5" xfId="38407"/>
    <cellStyle name="Normal 12 7 6" xfId="3917"/>
    <cellStyle name="Normal 12 7 6 2" xfId="9418"/>
    <cellStyle name="Normal 12 7 6 2 2" xfId="18209"/>
    <cellStyle name="Normal 12 7 6 3" xfId="18210"/>
    <cellStyle name="Normal 12 7 6 4" xfId="38408"/>
    <cellStyle name="Normal 12 7 6 5" xfId="38409"/>
    <cellStyle name="Normal 12 7 7" xfId="4522"/>
    <cellStyle name="Normal 12 7 7 2" xfId="9885"/>
    <cellStyle name="Normal 12 7 7 2 2" xfId="18211"/>
    <cellStyle name="Normal 12 7 7 3" xfId="18212"/>
    <cellStyle name="Normal 12 7 7 4" xfId="38410"/>
    <cellStyle name="Normal 12 7 7 5" xfId="38411"/>
    <cellStyle name="Normal 12 7 8" xfId="5117"/>
    <cellStyle name="Normal 12 7 8 2" xfId="10335"/>
    <cellStyle name="Normal 12 7 8 2 2" xfId="18213"/>
    <cellStyle name="Normal 12 7 8 3" xfId="18214"/>
    <cellStyle name="Normal 12 7 8 4" xfId="38412"/>
    <cellStyle name="Normal 12 7 8 5" xfId="38413"/>
    <cellStyle name="Normal 12 7 9" xfId="5700"/>
    <cellStyle name="Normal 12 7 9 2" xfId="10785"/>
    <cellStyle name="Normal 12 7 9 2 2" xfId="18215"/>
    <cellStyle name="Normal 12 7 9 3" xfId="18216"/>
    <cellStyle name="Normal 12 7 9 4" xfId="38414"/>
    <cellStyle name="Normal 12 7 9 5" xfId="38415"/>
    <cellStyle name="Normal 12 8" xfId="612"/>
    <cellStyle name="Normal 12 8 10" xfId="6179"/>
    <cellStyle name="Normal 12 8 10 2" xfId="11165"/>
    <cellStyle name="Normal 12 8 10 2 2" xfId="18217"/>
    <cellStyle name="Normal 12 8 10 3" xfId="18218"/>
    <cellStyle name="Normal 12 8 10 4" xfId="38416"/>
    <cellStyle name="Normal 12 8 10 5" xfId="38417"/>
    <cellStyle name="Normal 12 8 11" xfId="6908"/>
    <cellStyle name="Normal 12 8 11 2" xfId="18219"/>
    <cellStyle name="Normal 12 8 12" xfId="18220"/>
    <cellStyle name="Normal 12 8 13" xfId="38418"/>
    <cellStyle name="Normal 12 8 14" xfId="38419"/>
    <cellStyle name="Normal 12 8 2" xfId="1498"/>
    <cellStyle name="Normal 12 8 2 2" xfId="7562"/>
    <cellStyle name="Normal 12 8 2 2 2" xfId="18221"/>
    <cellStyle name="Normal 12 8 2 3" xfId="18222"/>
    <cellStyle name="Normal 12 8 2 4" xfId="38420"/>
    <cellStyle name="Normal 12 8 2 5" xfId="38421"/>
    <cellStyle name="Normal 12 8 3" xfId="2103"/>
    <cellStyle name="Normal 12 8 3 2" xfId="8026"/>
    <cellStyle name="Normal 12 8 3 2 2" xfId="18223"/>
    <cellStyle name="Normal 12 8 3 3" xfId="18224"/>
    <cellStyle name="Normal 12 8 3 4" xfId="38422"/>
    <cellStyle name="Normal 12 8 3 5" xfId="38423"/>
    <cellStyle name="Normal 12 8 4" xfId="2708"/>
    <cellStyle name="Normal 12 8 4 2" xfId="8492"/>
    <cellStyle name="Normal 12 8 4 2 2" xfId="18225"/>
    <cellStyle name="Normal 12 8 4 3" xfId="18226"/>
    <cellStyle name="Normal 12 8 4 4" xfId="38424"/>
    <cellStyle name="Normal 12 8 4 5" xfId="38425"/>
    <cellStyle name="Normal 12 8 5" xfId="3313"/>
    <cellStyle name="Normal 12 8 5 2" xfId="8956"/>
    <cellStyle name="Normal 12 8 5 2 2" xfId="18227"/>
    <cellStyle name="Normal 12 8 5 3" xfId="18228"/>
    <cellStyle name="Normal 12 8 5 4" xfId="38426"/>
    <cellStyle name="Normal 12 8 5 5" xfId="38427"/>
    <cellStyle name="Normal 12 8 6" xfId="3918"/>
    <cellStyle name="Normal 12 8 6 2" xfId="9419"/>
    <cellStyle name="Normal 12 8 6 2 2" xfId="18229"/>
    <cellStyle name="Normal 12 8 6 3" xfId="18230"/>
    <cellStyle name="Normal 12 8 6 4" xfId="38428"/>
    <cellStyle name="Normal 12 8 6 5" xfId="38429"/>
    <cellStyle name="Normal 12 8 7" xfId="4523"/>
    <cellStyle name="Normal 12 8 7 2" xfId="9886"/>
    <cellStyle name="Normal 12 8 7 2 2" xfId="18231"/>
    <cellStyle name="Normal 12 8 7 3" xfId="18232"/>
    <cellStyle name="Normal 12 8 7 4" xfId="38430"/>
    <cellStyle name="Normal 12 8 7 5" xfId="38431"/>
    <cellStyle name="Normal 12 8 8" xfId="5118"/>
    <cellStyle name="Normal 12 8 8 2" xfId="10336"/>
    <cellStyle name="Normal 12 8 8 2 2" xfId="18233"/>
    <cellStyle name="Normal 12 8 8 3" xfId="18234"/>
    <cellStyle name="Normal 12 8 8 4" xfId="38432"/>
    <cellStyle name="Normal 12 8 8 5" xfId="38433"/>
    <cellStyle name="Normal 12 8 9" xfId="5701"/>
    <cellStyle name="Normal 12 8 9 2" xfId="10786"/>
    <cellStyle name="Normal 12 8 9 2 2" xfId="18235"/>
    <cellStyle name="Normal 12 8 9 3" xfId="18236"/>
    <cellStyle name="Normal 12 8 9 4" xfId="38434"/>
    <cellStyle name="Normal 12 8 9 5" xfId="38435"/>
    <cellStyle name="Normal 12 9" xfId="613"/>
    <cellStyle name="Normal 12 9 10" xfId="6180"/>
    <cellStyle name="Normal 12 9 10 2" xfId="11166"/>
    <cellStyle name="Normal 12 9 10 2 2" xfId="18237"/>
    <cellStyle name="Normal 12 9 10 3" xfId="18238"/>
    <cellStyle name="Normal 12 9 10 4" xfId="38436"/>
    <cellStyle name="Normal 12 9 10 5" xfId="38437"/>
    <cellStyle name="Normal 12 9 11" xfId="6909"/>
    <cellStyle name="Normal 12 9 11 2" xfId="18239"/>
    <cellStyle name="Normal 12 9 12" xfId="18240"/>
    <cellStyle name="Normal 12 9 13" xfId="38438"/>
    <cellStyle name="Normal 12 9 14" xfId="38439"/>
    <cellStyle name="Normal 12 9 2" xfId="1499"/>
    <cellStyle name="Normal 12 9 2 2" xfId="7563"/>
    <cellStyle name="Normal 12 9 2 2 2" xfId="18241"/>
    <cellStyle name="Normal 12 9 2 3" xfId="18242"/>
    <cellStyle name="Normal 12 9 2 4" xfId="38440"/>
    <cellStyle name="Normal 12 9 2 5" xfId="38441"/>
    <cellStyle name="Normal 12 9 3" xfId="2104"/>
    <cellStyle name="Normal 12 9 3 2" xfId="8027"/>
    <cellStyle name="Normal 12 9 3 2 2" xfId="18243"/>
    <cellStyle name="Normal 12 9 3 3" xfId="18244"/>
    <cellStyle name="Normal 12 9 3 4" xfId="38442"/>
    <cellStyle name="Normal 12 9 3 5" xfId="38443"/>
    <cellStyle name="Normal 12 9 4" xfId="2709"/>
    <cellStyle name="Normal 12 9 4 2" xfId="8493"/>
    <cellStyle name="Normal 12 9 4 2 2" xfId="18245"/>
    <cellStyle name="Normal 12 9 4 3" xfId="18246"/>
    <cellStyle name="Normal 12 9 4 4" xfId="38444"/>
    <cellStyle name="Normal 12 9 4 5" xfId="38445"/>
    <cellStyle name="Normal 12 9 5" xfId="3314"/>
    <cellStyle name="Normal 12 9 5 2" xfId="8957"/>
    <cellStyle name="Normal 12 9 5 2 2" xfId="18247"/>
    <cellStyle name="Normal 12 9 5 3" xfId="18248"/>
    <cellStyle name="Normal 12 9 5 4" xfId="38446"/>
    <cellStyle name="Normal 12 9 5 5" xfId="38447"/>
    <cellStyle name="Normal 12 9 6" xfId="3919"/>
    <cellStyle name="Normal 12 9 6 2" xfId="9420"/>
    <cellStyle name="Normal 12 9 6 2 2" xfId="18249"/>
    <cellStyle name="Normal 12 9 6 3" xfId="18250"/>
    <cellStyle name="Normal 12 9 6 4" xfId="38448"/>
    <cellStyle name="Normal 12 9 6 5" xfId="38449"/>
    <cellStyle name="Normal 12 9 7" xfId="4524"/>
    <cellStyle name="Normal 12 9 7 2" xfId="9887"/>
    <cellStyle name="Normal 12 9 7 2 2" xfId="18251"/>
    <cellStyle name="Normal 12 9 7 3" xfId="18252"/>
    <cellStyle name="Normal 12 9 7 4" xfId="38450"/>
    <cellStyle name="Normal 12 9 7 5" xfId="38451"/>
    <cellStyle name="Normal 12 9 8" xfId="5119"/>
    <cellStyle name="Normal 12 9 8 2" xfId="10337"/>
    <cellStyle name="Normal 12 9 8 2 2" xfId="18253"/>
    <cellStyle name="Normal 12 9 8 3" xfId="18254"/>
    <cellStyle name="Normal 12 9 8 4" xfId="38452"/>
    <cellStyle name="Normal 12 9 8 5" xfId="38453"/>
    <cellStyle name="Normal 12 9 9" xfId="5702"/>
    <cellStyle name="Normal 12 9 9 2" xfId="10787"/>
    <cellStyle name="Normal 12 9 9 2 2" xfId="18255"/>
    <cellStyle name="Normal 12 9 9 3" xfId="18256"/>
    <cellStyle name="Normal 12 9 9 4" xfId="38454"/>
    <cellStyle name="Normal 12 9 9 5" xfId="38455"/>
    <cellStyle name="Normal 12_11" xfId="38456"/>
    <cellStyle name="Normal 120" xfId="18257"/>
    <cellStyle name="Normal 120 2" xfId="18258"/>
    <cellStyle name="Normal 120 2 2" xfId="28210"/>
    <cellStyle name="Normal 120 3" xfId="28129"/>
    <cellStyle name="Normal 121" xfId="18259"/>
    <cellStyle name="Normal 121 2" xfId="18260"/>
    <cellStyle name="Normal 121 2 2" xfId="28185"/>
    <cellStyle name="Normal 121 3" xfId="27802"/>
    <cellStyle name="Normal 122" xfId="18261"/>
    <cellStyle name="Normal 122 2" xfId="18262"/>
    <cellStyle name="Normal 122 2 2" xfId="28192"/>
    <cellStyle name="Normal 122 3" xfId="27816"/>
    <cellStyle name="Normal 123" xfId="18263"/>
    <cellStyle name="Normal 123 2" xfId="18264"/>
    <cellStyle name="Normal 123 2 2" xfId="28177"/>
    <cellStyle name="Normal 123 3" xfId="27788"/>
    <cellStyle name="Normal 124" xfId="18265"/>
    <cellStyle name="Normal 124 2" xfId="18266"/>
    <cellStyle name="Normal 124 2 2" xfId="28183"/>
    <cellStyle name="Normal 124 3" xfId="27799"/>
    <cellStyle name="Normal 125" xfId="18267"/>
    <cellStyle name="Normal 125 2" xfId="18268"/>
    <cellStyle name="Normal 125 2 2" xfId="28181"/>
    <cellStyle name="Normal 125 3" xfId="27797"/>
    <cellStyle name="Normal 126" xfId="18269"/>
    <cellStyle name="Normal 127" xfId="18270"/>
    <cellStyle name="Normal 127 2" xfId="28132"/>
    <cellStyle name="Normal 128" xfId="18271"/>
    <cellStyle name="Normal 128 2" xfId="28211"/>
    <cellStyle name="Normal 128 3" xfId="45"/>
    <cellStyle name="Normal 128 3 2" xfId="30732"/>
    <cellStyle name="Normal 128 3 3" xfId="47785"/>
    <cellStyle name="Normal 129" xfId="18272"/>
    <cellStyle name="Normal 13" xfId="62"/>
    <cellStyle name="Normal 13 10" xfId="615"/>
    <cellStyle name="Normal 13 10 10" xfId="6182"/>
    <cellStyle name="Normal 13 10 10 2" xfId="11168"/>
    <cellStyle name="Normal 13 10 10 2 2" xfId="18273"/>
    <cellStyle name="Normal 13 10 10 3" xfId="18274"/>
    <cellStyle name="Normal 13 10 10 4" xfId="38457"/>
    <cellStyle name="Normal 13 10 10 5" xfId="38458"/>
    <cellStyle name="Normal 13 10 11" xfId="6911"/>
    <cellStyle name="Normal 13 10 11 2" xfId="18275"/>
    <cellStyle name="Normal 13 10 12" xfId="18276"/>
    <cellStyle name="Normal 13 10 13" xfId="38459"/>
    <cellStyle name="Normal 13 10 14" xfId="38460"/>
    <cellStyle name="Normal 13 10 2" xfId="1501"/>
    <cellStyle name="Normal 13 10 2 2" xfId="7565"/>
    <cellStyle name="Normal 13 10 2 2 2" xfId="18277"/>
    <cellStyle name="Normal 13 10 2 3" xfId="18278"/>
    <cellStyle name="Normal 13 10 2 4" xfId="38461"/>
    <cellStyle name="Normal 13 10 2 5" xfId="38462"/>
    <cellStyle name="Normal 13 10 3" xfId="2106"/>
    <cellStyle name="Normal 13 10 3 2" xfId="8029"/>
    <cellStyle name="Normal 13 10 3 2 2" xfId="18279"/>
    <cellStyle name="Normal 13 10 3 3" xfId="18280"/>
    <cellStyle name="Normal 13 10 3 4" xfId="38463"/>
    <cellStyle name="Normal 13 10 3 5" xfId="38464"/>
    <cellStyle name="Normal 13 10 4" xfId="2711"/>
    <cellStyle name="Normal 13 10 4 2" xfId="8495"/>
    <cellStyle name="Normal 13 10 4 2 2" xfId="18281"/>
    <cellStyle name="Normal 13 10 4 3" xfId="18282"/>
    <cellStyle name="Normal 13 10 4 4" xfId="38465"/>
    <cellStyle name="Normal 13 10 4 5" xfId="38466"/>
    <cellStyle name="Normal 13 10 5" xfId="3316"/>
    <cellStyle name="Normal 13 10 5 2" xfId="8959"/>
    <cellStyle name="Normal 13 10 5 2 2" xfId="18283"/>
    <cellStyle name="Normal 13 10 5 3" xfId="18284"/>
    <cellStyle name="Normal 13 10 5 4" xfId="38467"/>
    <cellStyle name="Normal 13 10 5 5" xfId="38468"/>
    <cellStyle name="Normal 13 10 6" xfId="3921"/>
    <cellStyle name="Normal 13 10 6 2" xfId="9422"/>
    <cellStyle name="Normal 13 10 6 2 2" xfId="18285"/>
    <cellStyle name="Normal 13 10 6 3" xfId="18286"/>
    <cellStyle name="Normal 13 10 6 4" xfId="38469"/>
    <cellStyle name="Normal 13 10 6 5" xfId="38470"/>
    <cellStyle name="Normal 13 10 7" xfId="4526"/>
    <cellStyle name="Normal 13 10 7 2" xfId="9889"/>
    <cellStyle name="Normal 13 10 7 2 2" xfId="18287"/>
    <cellStyle name="Normal 13 10 7 3" xfId="18288"/>
    <cellStyle name="Normal 13 10 7 4" xfId="38471"/>
    <cellStyle name="Normal 13 10 7 5" xfId="38472"/>
    <cellStyle name="Normal 13 10 8" xfId="5121"/>
    <cellStyle name="Normal 13 10 8 2" xfId="10339"/>
    <cellStyle name="Normal 13 10 8 2 2" xfId="18289"/>
    <cellStyle name="Normal 13 10 8 3" xfId="18290"/>
    <cellStyle name="Normal 13 10 8 4" xfId="38473"/>
    <cellStyle name="Normal 13 10 8 5" xfId="38474"/>
    <cellStyle name="Normal 13 10 9" xfId="5704"/>
    <cellStyle name="Normal 13 10 9 2" xfId="10789"/>
    <cellStyle name="Normal 13 10 9 2 2" xfId="18291"/>
    <cellStyle name="Normal 13 10 9 3" xfId="18292"/>
    <cellStyle name="Normal 13 10 9 4" xfId="38475"/>
    <cellStyle name="Normal 13 10 9 5" xfId="38476"/>
    <cellStyle name="Normal 13 11" xfId="616"/>
    <cellStyle name="Normal 13 11 10" xfId="6183"/>
    <cellStyle name="Normal 13 11 10 2" xfId="11169"/>
    <cellStyle name="Normal 13 11 10 2 2" xfId="18293"/>
    <cellStyle name="Normal 13 11 10 3" xfId="18294"/>
    <cellStyle name="Normal 13 11 10 4" xfId="38477"/>
    <cellStyle name="Normal 13 11 10 5" xfId="38478"/>
    <cellStyle name="Normal 13 11 11" xfId="6912"/>
    <cellStyle name="Normal 13 11 11 2" xfId="18295"/>
    <cellStyle name="Normal 13 11 12" xfId="18296"/>
    <cellStyle name="Normal 13 11 13" xfId="38479"/>
    <cellStyle name="Normal 13 11 14" xfId="38480"/>
    <cellStyle name="Normal 13 11 2" xfId="1502"/>
    <cellStyle name="Normal 13 11 2 2" xfId="7566"/>
    <cellStyle name="Normal 13 11 2 2 2" xfId="18297"/>
    <cellStyle name="Normal 13 11 2 3" xfId="18298"/>
    <cellStyle name="Normal 13 11 2 4" xfId="38481"/>
    <cellStyle name="Normal 13 11 2 5" xfId="38482"/>
    <cellStyle name="Normal 13 11 3" xfId="2107"/>
    <cellStyle name="Normal 13 11 3 2" xfId="8030"/>
    <cellStyle name="Normal 13 11 3 2 2" xfId="18299"/>
    <cellStyle name="Normal 13 11 3 3" xfId="18300"/>
    <cellStyle name="Normal 13 11 3 4" xfId="38483"/>
    <cellStyle name="Normal 13 11 3 5" xfId="38484"/>
    <cellStyle name="Normal 13 11 4" xfId="2712"/>
    <cellStyle name="Normal 13 11 4 2" xfId="8496"/>
    <cellStyle name="Normal 13 11 4 2 2" xfId="18301"/>
    <cellStyle name="Normal 13 11 4 3" xfId="18302"/>
    <cellStyle name="Normal 13 11 4 4" xfId="38485"/>
    <cellStyle name="Normal 13 11 4 5" xfId="38486"/>
    <cellStyle name="Normal 13 11 5" xfId="3317"/>
    <cellStyle name="Normal 13 11 5 2" xfId="8960"/>
    <cellStyle name="Normal 13 11 5 2 2" xfId="18303"/>
    <cellStyle name="Normal 13 11 5 3" xfId="18304"/>
    <cellStyle name="Normal 13 11 5 4" xfId="38487"/>
    <cellStyle name="Normal 13 11 5 5" xfId="38488"/>
    <cellStyle name="Normal 13 11 6" xfId="3922"/>
    <cellStyle name="Normal 13 11 6 2" xfId="9423"/>
    <cellStyle name="Normal 13 11 6 2 2" xfId="18305"/>
    <cellStyle name="Normal 13 11 6 3" xfId="18306"/>
    <cellStyle name="Normal 13 11 6 4" xfId="38489"/>
    <cellStyle name="Normal 13 11 6 5" xfId="38490"/>
    <cellStyle name="Normal 13 11 7" xfId="4527"/>
    <cellStyle name="Normal 13 11 7 2" xfId="9890"/>
    <cellStyle name="Normal 13 11 7 2 2" xfId="18307"/>
    <cellStyle name="Normal 13 11 7 3" xfId="18308"/>
    <cellStyle name="Normal 13 11 7 4" xfId="38491"/>
    <cellStyle name="Normal 13 11 7 5" xfId="38492"/>
    <cellStyle name="Normal 13 11 8" xfId="5122"/>
    <cellStyle name="Normal 13 11 8 2" xfId="10340"/>
    <cellStyle name="Normal 13 11 8 2 2" xfId="18309"/>
    <cellStyle name="Normal 13 11 8 3" xfId="18310"/>
    <cellStyle name="Normal 13 11 8 4" xfId="38493"/>
    <cellStyle name="Normal 13 11 8 5" xfId="38494"/>
    <cellStyle name="Normal 13 11 9" xfId="5705"/>
    <cellStyle name="Normal 13 11 9 2" xfId="10790"/>
    <cellStyle name="Normal 13 11 9 2 2" xfId="18311"/>
    <cellStyle name="Normal 13 11 9 3" xfId="18312"/>
    <cellStyle name="Normal 13 11 9 4" xfId="38495"/>
    <cellStyle name="Normal 13 11 9 5" xfId="38496"/>
    <cellStyle name="Normal 13 12" xfId="1500"/>
    <cellStyle name="Normal 13 12 2" xfId="7564"/>
    <cellStyle name="Normal 13 12 2 2" xfId="18313"/>
    <cellStyle name="Normal 13 12 3" xfId="18314"/>
    <cellStyle name="Normal 13 12 4" xfId="38497"/>
    <cellStyle name="Normal 13 12 5" xfId="38498"/>
    <cellStyle name="Normal 13 13" xfId="2105"/>
    <cellStyle name="Normal 13 13 2" xfId="8028"/>
    <cellStyle name="Normal 13 13 2 2" xfId="18315"/>
    <cellStyle name="Normal 13 13 3" xfId="18316"/>
    <cellStyle name="Normal 13 13 4" xfId="38499"/>
    <cellStyle name="Normal 13 13 5" xfId="38500"/>
    <cellStyle name="Normal 13 14" xfId="2710"/>
    <cellStyle name="Normal 13 14 2" xfId="8494"/>
    <cellStyle name="Normal 13 14 2 2" xfId="18317"/>
    <cellStyle name="Normal 13 14 3" xfId="18318"/>
    <cellStyle name="Normal 13 14 4" xfId="38501"/>
    <cellStyle name="Normal 13 14 5" xfId="38502"/>
    <cellStyle name="Normal 13 15" xfId="3315"/>
    <cellStyle name="Normal 13 15 2" xfId="8958"/>
    <cellStyle name="Normal 13 15 2 2" xfId="18319"/>
    <cellStyle name="Normal 13 15 3" xfId="18320"/>
    <cellStyle name="Normal 13 15 4" xfId="38503"/>
    <cellStyle name="Normal 13 15 5" xfId="38504"/>
    <cellStyle name="Normal 13 16" xfId="3920"/>
    <cellStyle name="Normal 13 16 2" xfId="9421"/>
    <cellStyle name="Normal 13 16 2 2" xfId="18321"/>
    <cellStyle name="Normal 13 16 3" xfId="18322"/>
    <cellStyle name="Normal 13 16 4" xfId="38505"/>
    <cellStyle name="Normal 13 16 5" xfId="38506"/>
    <cellStyle name="Normal 13 17" xfId="4525"/>
    <cellStyle name="Normal 13 17 2" xfId="9888"/>
    <cellStyle name="Normal 13 17 2 2" xfId="18323"/>
    <cellStyle name="Normal 13 17 3" xfId="18324"/>
    <cellStyle name="Normal 13 17 4" xfId="38507"/>
    <cellStyle name="Normal 13 17 5" xfId="38508"/>
    <cellStyle name="Normal 13 18" xfId="5120"/>
    <cellStyle name="Normal 13 18 2" xfId="10338"/>
    <cellStyle name="Normal 13 18 2 2" xfId="18325"/>
    <cellStyle name="Normal 13 18 3" xfId="18326"/>
    <cellStyle name="Normal 13 18 4" xfId="38509"/>
    <cellStyle name="Normal 13 18 5" xfId="38510"/>
    <cellStyle name="Normal 13 19" xfId="5703"/>
    <cellStyle name="Normal 13 19 2" xfId="10788"/>
    <cellStyle name="Normal 13 19 2 2" xfId="18327"/>
    <cellStyle name="Normal 13 19 3" xfId="18328"/>
    <cellStyle name="Normal 13 19 4" xfId="38511"/>
    <cellStyle name="Normal 13 19 5" xfId="38512"/>
    <cellStyle name="Normal 13 2" xfId="617"/>
    <cellStyle name="Normal 13 2 10" xfId="6184"/>
    <cellStyle name="Normal 13 2 10 2" xfId="11170"/>
    <cellStyle name="Normal 13 2 10 2 2" xfId="18329"/>
    <cellStyle name="Normal 13 2 10 3" xfId="18330"/>
    <cellStyle name="Normal 13 2 10 4" xfId="38513"/>
    <cellStyle name="Normal 13 2 10 5" xfId="38514"/>
    <cellStyle name="Normal 13 2 11" xfId="6913"/>
    <cellStyle name="Normal 13 2 11 2" xfId="18331"/>
    <cellStyle name="Normal 13 2 12" xfId="18332"/>
    <cellStyle name="Normal 13 2 13" xfId="38515"/>
    <cellStyle name="Normal 13 2 14" xfId="38516"/>
    <cellStyle name="Normal 13 2 2" xfId="1503"/>
    <cellStyle name="Normal 13 2 2 2" xfId="7567"/>
    <cellStyle name="Normal 13 2 2 2 2" xfId="18333"/>
    <cellStyle name="Normal 13 2 2 3" xfId="18334"/>
    <cellStyle name="Normal 13 2 2 4" xfId="38517"/>
    <cellStyle name="Normal 13 2 2 5" xfId="38518"/>
    <cellStyle name="Normal 13 2 3" xfId="2108"/>
    <cellStyle name="Normal 13 2 3 2" xfId="8031"/>
    <cellStyle name="Normal 13 2 3 2 2" xfId="18335"/>
    <cellStyle name="Normal 13 2 3 3" xfId="18336"/>
    <cellStyle name="Normal 13 2 3 4" xfId="38519"/>
    <cellStyle name="Normal 13 2 3 5" xfId="38520"/>
    <cellStyle name="Normal 13 2 4" xfId="2713"/>
    <cellStyle name="Normal 13 2 4 2" xfId="8497"/>
    <cellStyle name="Normal 13 2 4 2 2" xfId="18337"/>
    <cellStyle name="Normal 13 2 4 3" xfId="18338"/>
    <cellStyle name="Normal 13 2 4 4" xfId="38521"/>
    <cellStyle name="Normal 13 2 4 5" xfId="38522"/>
    <cellStyle name="Normal 13 2 5" xfId="3318"/>
    <cellStyle name="Normal 13 2 5 2" xfId="8961"/>
    <cellStyle name="Normal 13 2 5 2 2" xfId="18339"/>
    <cellStyle name="Normal 13 2 5 3" xfId="18340"/>
    <cellStyle name="Normal 13 2 5 4" xfId="38523"/>
    <cellStyle name="Normal 13 2 5 5" xfId="38524"/>
    <cellStyle name="Normal 13 2 6" xfId="3923"/>
    <cellStyle name="Normal 13 2 6 2" xfId="9424"/>
    <cellStyle name="Normal 13 2 6 2 2" xfId="18341"/>
    <cellStyle name="Normal 13 2 6 3" xfId="18342"/>
    <cellStyle name="Normal 13 2 6 4" xfId="38525"/>
    <cellStyle name="Normal 13 2 6 5" xfId="38526"/>
    <cellStyle name="Normal 13 2 7" xfId="4528"/>
    <cellStyle name="Normal 13 2 7 2" xfId="9891"/>
    <cellStyle name="Normal 13 2 7 2 2" xfId="18343"/>
    <cellStyle name="Normal 13 2 7 3" xfId="18344"/>
    <cellStyle name="Normal 13 2 7 4" xfId="38527"/>
    <cellStyle name="Normal 13 2 7 5" xfId="38528"/>
    <cellStyle name="Normal 13 2 8" xfId="5123"/>
    <cellStyle name="Normal 13 2 8 2" xfId="10341"/>
    <cellStyle name="Normal 13 2 8 2 2" xfId="18345"/>
    <cellStyle name="Normal 13 2 8 3" xfId="18346"/>
    <cellStyle name="Normal 13 2 8 4" xfId="38529"/>
    <cellStyle name="Normal 13 2 8 5" xfId="38530"/>
    <cellStyle name="Normal 13 2 9" xfId="5706"/>
    <cellStyle name="Normal 13 2 9 2" xfId="10791"/>
    <cellStyle name="Normal 13 2 9 2 2" xfId="18347"/>
    <cellStyle name="Normal 13 2 9 3" xfId="18348"/>
    <cellStyle name="Normal 13 2 9 4" xfId="38531"/>
    <cellStyle name="Normal 13 2 9 5" xfId="38532"/>
    <cellStyle name="Normal 13 20" xfId="6181"/>
    <cellStyle name="Normal 13 20 2" xfId="11167"/>
    <cellStyle name="Normal 13 20 2 2" xfId="18349"/>
    <cellStyle name="Normal 13 20 3" xfId="18350"/>
    <cellStyle name="Normal 13 20 4" xfId="38533"/>
    <cellStyle name="Normal 13 20 5" xfId="38534"/>
    <cellStyle name="Normal 13 21" xfId="6910"/>
    <cellStyle name="Normal 13 21 2" xfId="18351"/>
    <cellStyle name="Normal 13 22" xfId="18352"/>
    <cellStyle name="Normal 13 23" xfId="38535"/>
    <cellStyle name="Normal 13 24" xfId="38536"/>
    <cellStyle name="Normal 13 25" xfId="614"/>
    <cellStyle name="Normal 13 26" xfId="47802"/>
    <cellStyle name="Normal 13 3" xfId="618"/>
    <cellStyle name="Normal 13 3 10" xfId="6185"/>
    <cellStyle name="Normal 13 3 10 2" xfId="11171"/>
    <cellStyle name="Normal 13 3 10 2 2" xfId="18353"/>
    <cellStyle name="Normal 13 3 10 3" xfId="18354"/>
    <cellStyle name="Normal 13 3 10 4" xfId="38537"/>
    <cellStyle name="Normal 13 3 10 5" xfId="38538"/>
    <cellStyle name="Normal 13 3 11" xfId="6914"/>
    <cellStyle name="Normal 13 3 11 2" xfId="18355"/>
    <cellStyle name="Normal 13 3 12" xfId="18356"/>
    <cellStyle name="Normal 13 3 13" xfId="38539"/>
    <cellStyle name="Normal 13 3 14" xfId="38540"/>
    <cellStyle name="Normal 13 3 2" xfId="1504"/>
    <cellStyle name="Normal 13 3 2 2" xfId="7568"/>
    <cellStyle name="Normal 13 3 2 2 2" xfId="18357"/>
    <cellStyle name="Normal 13 3 2 3" xfId="18358"/>
    <cellStyle name="Normal 13 3 2 4" xfId="38541"/>
    <cellStyle name="Normal 13 3 2 5" xfId="38542"/>
    <cellStyle name="Normal 13 3 3" xfId="2109"/>
    <cellStyle name="Normal 13 3 3 2" xfId="8032"/>
    <cellStyle name="Normal 13 3 3 2 2" xfId="18359"/>
    <cellStyle name="Normal 13 3 3 3" xfId="18360"/>
    <cellStyle name="Normal 13 3 3 4" xfId="38543"/>
    <cellStyle name="Normal 13 3 3 5" xfId="38544"/>
    <cellStyle name="Normal 13 3 4" xfId="2714"/>
    <cellStyle name="Normal 13 3 4 2" xfId="8498"/>
    <cellStyle name="Normal 13 3 4 2 2" xfId="18361"/>
    <cellStyle name="Normal 13 3 4 3" xfId="18362"/>
    <cellStyle name="Normal 13 3 4 4" xfId="38545"/>
    <cellStyle name="Normal 13 3 4 5" xfId="38546"/>
    <cellStyle name="Normal 13 3 5" xfId="3319"/>
    <cellStyle name="Normal 13 3 5 2" xfId="8962"/>
    <cellStyle name="Normal 13 3 5 2 2" xfId="18363"/>
    <cellStyle name="Normal 13 3 5 3" xfId="18364"/>
    <cellStyle name="Normal 13 3 5 4" xfId="38547"/>
    <cellStyle name="Normal 13 3 5 5" xfId="38548"/>
    <cellStyle name="Normal 13 3 6" xfId="3924"/>
    <cellStyle name="Normal 13 3 6 2" xfId="9425"/>
    <cellStyle name="Normal 13 3 6 2 2" xfId="18365"/>
    <cellStyle name="Normal 13 3 6 3" xfId="18366"/>
    <cellStyle name="Normal 13 3 6 4" xfId="38549"/>
    <cellStyle name="Normal 13 3 6 5" xfId="38550"/>
    <cellStyle name="Normal 13 3 7" xfId="4529"/>
    <cellStyle name="Normal 13 3 7 2" xfId="9892"/>
    <cellStyle name="Normal 13 3 7 2 2" xfId="18367"/>
    <cellStyle name="Normal 13 3 7 3" xfId="18368"/>
    <cellStyle name="Normal 13 3 7 4" xfId="38551"/>
    <cellStyle name="Normal 13 3 7 5" xfId="38552"/>
    <cellStyle name="Normal 13 3 8" xfId="5124"/>
    <cellStyle name="Normal 13 3 8 2" xfId="10342"/>
    <cellStyle name="Normal 13 3 8 2 2" xfId="18369"/>
    <cellStyle name="Normal 13 3 8 3" xfId="18370"/>
    <cellStyle name="Normal 13 3 8 4" xfId="38553"/>
    <cellStyle name="Normal 13 3 8 5" xfId="38554"/>
    <cellStyle name="Normal 13 3 9" xfId="5707"/>
    <cellStyle name="Normal 13 3 9 2" xfId="10792"/>
    <cellStyle name="Normal 13 3 9 2 2" xfId="18371"/>
    <cellStyle name="Normal 13 3 9 3" xfId="18372"/>
    <cellStyle name="Normal 13 3 9 4" xfId="38555"/>
    <cellStyle name="Normal 13 3 9 5" xfId="38556"/>
    <cellStyle name="Normal 13 4" xfId="619"/>
    <cellStyle name="Normal 13 4 10" xfId="6186"/>
    <cellStyle name="Normal 13 4 10 2" xfId="11172"/>
    <cellStyle name="Normal 13 4 10 2 2" xfId="18373"/>
    <cellStyle name="Normal 13 4 10 3" xfId="18374"/>
    <cellStyle name="Normal 13 4 10 4" xfId="38557"/>
    <cellStyle name="Normal 13 4 10 5" xfId="38558"/>
    <cellStyle name="Normal 13 4 11" xfId="6915"/>
    <cellStyle name="Normal 13 4 11 2" xfId="18375"/>
    <cellStyle name="Normal 13 4 12" xfId="18376"/>
    <cellStyle name="Normal 13 4 13" xfId="38559"/>
    <cellStyle name="Normal 13 4 14" xfId="38560"/>
    <cellStyle name="Normal 13 4 2" xfId="1505"/>
    <cellStyle name="Normal 13 4 2 2" xfId="7569"/>
    <cellStyle name="Normal 13 4 2 2 2" xfId="18377"/>
    <cellStyle name="Normal 13 4 2 3" xfId="18378"/>
    <cellStyle name="Normal 13 4 2 4" xfId="38561"/>
    <cellStyle name="Normal 13 4 2 5" xfId="38562"/>
    <cellStyle name="Normal 13 4 3" xfId="2110"/>
    <cellStyle name="Normal 13 4 3 2" xfId="8033"/>
    <cellStyle name="Normal 13 4 3 2 2" xfId="18379"/>
    <cellStyle name="Normal 13 4 3 3" xfId="18380"/>
    <cellStyle name="Normal 13 4 3 4" xfId="38563"/>
    <cellStyle name="Normal 13 4 3 5" xfId="38564"/>
    <cellStyle name="Normal 13 4 4" xfId="2715"/>
    <cellStyle name="Normal 13 4 4 2" xfId="8499"/>
    <cellStyle name="Normal 13 4 4 2 2" xfId="18381"/>
    <cellStyle name="Normal 13 4 4 3" xfId="18382"/>
    <cellStyle name="Normal 13 4 4 4" xfId="38565"/>
    <cellStyle name="Normal 13 4 4 5" xfId="38566"/>
    <cellStyle name="Normal 13 4 5" xfId="3320"/>
    <cellStyle name="Normal 13 4 5 2" xfId="8963"/>
    <cellStyle name="Normal 13 4 5 2 2" xfId="18383"/>
    <cellStyle name="Normal 13 4 5 3" xfId="18384"/>
    <cellStyle name="Normal 13 4 5 4" xfId="38567"/>
    <cellStyle name="Normal 13 4 5 5" xfId="38568"/>
    <cellStyle name="Normal 13 4 6" xfId="3925"/>
    <cellStyle name="Normal 13 4 6 2" xfId="9426"/>
    <cellStyle name="Normal 13 4 6 2 2" xfId="18385"/>
    <cellStyle name="Normal 13 4 6 3" xfId="18386"/>
    <cellStyle name="Normal 13 4 6 4" xfId="38569"/>
    <cellStyle name="Normal 13 4 6 5" xfId="38570"/>
    <cellStyle name="Normal 13 4 7" xfId="4530"/>
    <cellStyle name="Normal 13 4 7 2" xfId="9893"/>
    <cellStyle name="Normal 13 4 7 2 2" xfId="18387"/>
    <cellStyle name="Normal 13 4 7 3" xfId="18388"/>
    <cellStyle name="Normal 13 4 7 4" xfId="38571"/>
    <cellStyle name="Normal 13 4 7 5" xfId="38572"/>
    <cellStyle name="Normal 13 4 8" xfId="5125"/>
    <cellStyle name="Normal 13 4 8 2" xfId="10343"/>
    <cellStyle name="Normal 13 4 8 2 2" xfId="18389"/>
    <cellStyle name="Normal 13 4 8 3" xfId="18390"/>
    <cellStyle name="Normal 13 4 8 4" xfId="38573"/>
    <cellStyle name="Normal 13 4 8 5" xfId="38574"/>
    <cellStyle name="Normal 13 4 9" xfId="5708"/>
    <cellStyle name="Normal 13 4 9 2" xfId="10793"/>
    <cellStyle name="Normal 13 4 9 2 2" xfId="18391"/>
    <cellStyle name="Normal 13 4 9 3" xfId="18392"/>
    <cellStyle name="Normal 13 4 9 4" xfId="38575"/>
    <cellStyle name="Normal 13 4 9 5" xfId="38576"/>
    <cellStyle name="Normal 13 5" xfId="620"/>
    <cellStyle name="Normal 13 5 10" xfId="6187"/>
    <cellStyle name="Normal 13 5 10 2" xfId="11173"/>
    <cellStyle name="Normal 13 5 10 2 2" xfId="18393"/>
    <cellStyle name="Normal 13 5 10 3" xfId="18394"/>
    <cellStyle name="Normal 13 5 10 4" xfId="38577"/>
    <cellStyle name="Normal 13 5 10 5" xfId="38578"/>
    <cellStyle name="Normal 13 5 11" xfId="6916"/>
    <cellStyle name="Normal 13 5 11 2" xfId="18395"/>
    <cellStyle name="Normal 13 5 12" xfId="18396"/>
    <cellStyle name="Normal 13 5 13" xfId="38579"/>
    <cellStyle name="Normal 13 5 14" xfId="38580"/>
    <cellStyle name="Normal 13 5 2" xfId="1506"/>
    <cellStyle name="Normal 13 5 2 2" xfId="7570"/>
    <cellStyle name="Normal 13 5 2 2 2" xfId="18397"/>
    <cellStyle name="Normal 13 5 2 3" xfId="18398"/>
    <cellStyle name="Normal 13 5 2 4" xfId="38581"/>
    <cellStyle name="Normal 13 5 2 5" xfId="38582"/>
    <cellStyle name="Normal 13 5 3" xfId="2111"/>
    <cellStyle name="Normal 13 5 3 2" xfId="8034"/>
    <cellStyle name="Normal 13 5 3 2 2" xfId="18399"/>
    <cellStyle name="Normal 13 5 3 3" xfId="18400"/>
    <cellStyle name="Normal 13 5 3 4" xfId="38583"/>
    <cellStyle name="Normal 13 5 3 5" xfId="38584"/>
    <cellStyle name="Normal 13 5 4" xfId="2716"/>
    <cellStyle name="Normal 13 5 4 2" xfId="8500"/>
    <cellStyle name="Normal 13 5 4 2 2" xfId="18401"/>
    <cellStyle name="Normal 13 5 4 3" xfId="18402"/>
    <cellStyle name="Normal 13 5 4 4" xfId="38585"/>
    <cellStyle name="Normal 13 5 4 5" xfId="38586"/>
    <cellStyle name="Normal 13 5 5" xfId="3321"/>
    <cellStyle name="Normal 13 5 5 2" xfId="8964"/>
    <cellStyle name="Normal 13 5 5 2 2" xfId="18403"/>
    <cellStyle name="Normal 13 5 5 3" xfId="18404"/>
    <cellStyle name="Normal 13 5 5 4" xfId="38587"/>
    <cellStyle name="Normal 13 5 5 5" xfId="38588"/>
    <cellStyle name="Normal 13 5 6" xfId="3926"/>
    <cellStyle name="Normal 13 5 6 2" xfId="9427"/>
    <cellStyle name="Normal 13 5 6 2 2" xfId="18405"/>
    <cellStyle name="Normal 13 5 6 3" xfId="18406"/>
    <cellStyle name="Normal 13 5 6 4" xfId="38589"/>
    <cellStyle name="Normal 13 5 6 5" xfId="38590"/>
    <cellStyle name="Normal 13 5 7" xfId="4531"/>
    <cellStyle name="Normal 13 5 7 2" xfId="9894"/>
    <cellStyle name="Normal 13 5 7 2 2" xfId="18407"/>
    <cellStyle name="Normal 13 5 7 3" xfId="18408"/>
    <cellStyle name="Normal 13 5 7 4" xfId="38591"/>
    <cellStyle name="Normal 13 5 7 5" xfId="38592"/>
    <cellStyle name="Normal 13 5 8" xfId="5126"/>
    <cellStyle name="Normal 13 5 8 2" xfId="10344"/>
    <cellStyle name="Normal 13 5 8 2 2" xfId="18409"/>
    <cellStyle name="Normal 13 5 8 3" xfId="18410"/>
    <cellStyle name="Normal 13 5 8 4" xfId="38593"/>
    <cellStyle name="Normal 13 5 8 5" xfId="38594"/>
    <cellStyle name="Normal 13 5 9" xfId="5709"/>
    <cellStyle name="Normal 13 5 9 2" xfId="10794"/>
    <cellStyle name="Normal 13 5 9 2 2" xfId="18411"/>
    <cellStyle name="Normal 13 5 9 3" xfId="18412"/>
    <cellStyle name="Normal 13 5 9 4" xfId="38595"/>
    <cellStyle name="Normal 13 5 9 5" xfId="38596"/>
    <cellStyle name="Normal 13 6" xfId="621"/>
    <cellStyle name="Normal 13 6 10" xfId="6188"/>
    <cellStyle name="Normal 13 6 10 2" xfId="11174"/>
    <cellStyle name="Normal 13 6 10 2 2" xfId="18413"/>
    <cellStyle name="Normal 13 6 10 3" xfId="18414"/>
    <cellStyle name="Normal 13 6 10 4" xfId="38597"/>
    <cellStyle name="Normal 13 6 10 5" xfId="38598"/>
    <cellStyle name="Normal 13 6 11" xfId="6917"/>
    <cellStyle name="Normal 13 6 11 2" xfId="18415"/>
    <cellStyle name="Normal 13 6 12" xfId="18416"/>
    <cellStyle name="Normal 13 6 13" xfId="38599"/>
    <cellStyle name="Normal 13 6 14" xfId="38600"/>
    <cellStyle name="Normal 13 6 2" xfId="1507"/>
    <cellStyle name="Normal 13 6 2 2" xfId="7571"/>
    <cellStyle name="Normal 13 6 2 2 2" xfId="18417"/>
    <cellStyle name="Normal 13 6 2 3" xfId="18418"/>
    <cellStyle name="Normal 13 6 2 4" xfId="38601"/>
    <cellStyle name="Normal 13 6 2 5" xfId="38602"/>
    <cellStyle name="Normal 13 6 3" xfId="2112"/>
    <cellStyle name="Normal 13 6 3 2" xfId="8035"/>
    <cellStyle name="Normal 13 6 3 2 2" xfId="18419"/>
    <cellStyle name="Normal 13 6 3 3" xfId="18420"/>
    <cellStyle name="Normal 13 6 3 4" xfId="38603"/>
    <cellStyle name="Normal 13 6 3 5" xfId="38604"/>
    <cellStyle name="Normal 13 6 4" xfId="2717"/>
    <cellStyle name="Normal 13 6 4 2" xfId="8501"/>
    <cellStyle name="Normal 13 6 4 2 2" xfId="18421"/>
    <cellStyle name="Normal 13 6 4 3" xfId="18422"/>
    <cellStyle name="Normal 13 6 4 4" xfId="38605"/>
    <cellStyle name="Normal 13 6 4 5" xfId="38606"/>
    <cellStyle name="Normal 13 6 5" xfId="3322"/>
    <cellStyle name="Normal 13 6 5 2" xfId="8965"/>
    <cellStyle name="Normal 13 6 5 2 2" xfId="18423"/>
    <cellStyle name="Normal 13 6 5 3" xfId="18424"/>
    <cellStyle name="Normal 13 6 5 4" xfId="38607"/>
    <cellStyle name="Normal 13 6 5 5" xfId="38608"/>
    <cellStyle name="Normal 13 6 6" xfId="3927"/>
    <cellStyle name="Normal 13 6 6 2" xfId="9428"/>
    <cellStyle name="Normal 13 6 6 2 2" xfId="18425"/>
    <cellStyle name="Normal 13 6 6 3" xfId="18426"/>
    <cellStyle name="Normal 13 6 6 4" xfId="38609"/>
    <cellStyle name="Normal 13 6 6 5" xfId="38610"/>
    <cellStyle name="Normal 13 6 7" xfId="4532"/>
    <cellStyle name="Normal 13 6 7 2" xfId="9895"/>
    <cellStyle name="Normal 13 6 7 2 2" xfId="18427"/>
    <cellStyle name="Normal 13 6 7 3" xfId="18428"/>
    <cellStyle name="Normal 13 6 7 4" xfId="38611"/>
    <cellStyle name="Normal 13 6 7 5" xfId="38612"/>
    <cellStyle name="Normal 13 6 8" xfId="5127"/>
    <cellStyle name="Normal 13 6 8 2" xfId="10345"/>
    <cellStyle name="Normal 13 6 8 2 2" xfId="18429"/>
    <cellStyle name="Normal 13 6 8 3" xfId="18430"/>
    <cellStyle name="Normal 13 6 8 4" xfId="38613"/>
    <cellStyle name="Normal 13 6 8 5" xfId="38614"/>
    <cellStyle name="Normal 13 6 9" xfId="5710"/>
    <cellStyle name="Normal 13 6 9 2" xfId="10795"/>
    <cellStyle name="Normal 13 6 9 2 2" xfId="18431"/>
    <cellStyle name="Normal 13 6 9 3" xfId="18432"/>
    <cellStyle name="Normal 13 6 9 4" xfId="38615"/>
    <cellStyle name="Normal 13 6 9 5" xfId="38616"/>
    <cellStyle name="Normal 13 7" xfId="622"/>
    <cellStyle name="Normal 13 7 10" xfId="6189"/>
    <cellStyle name="Normal 13 7 10 2" xfId="11175"/>
    <cellStyle name="Normal 13 7 10 2 2" xfId="18433"/>
    <cellStyle name="Normal 13 7 10 3" xfId="18434"/>
    <cellStyle name="Normal 13 7 10 4" xfId="38617"/>
    <cellStyle name="Normal 13 7 10 5" xfId="38618"/>
    <cellStyle name="Normal 13 7 11" xfId="6918"/>
    <cellStyle name="Normal 13 7 11 2" xfId="18435"/>
    <cellStyle name="Normal 13 7 12" xfId="18436"/>
    <cellStyle name="Normal 13 7 13" xfId="38619"/>
    <cellStyle name="Normal 13 7 14" xfId="38620"/>
    <cellStyle name="Normal 13 7 2" xfId="1508"/>
    <cellStyle name="Normal 13 7 2 2" xfId="7572"/>
    <cellStyle name="Normal 13 7 2 2 2" xfId="18437"/>
    <cellStyle name="Normal 13 7 2 3" xfId="18438"/>
    <cellStyle name="Normal 13 7 2 4" xfId="38621"/>
    <cellStyle name="Normal 13 7 2 5" xfId="38622"/>
    <cellStyle name="Normal 13 7 3" xfId="2113"/>
    <cellStyle name="Normal 13 7 3 2" xfId="8036"/>
    <cellStyle name="Normal 13 7 3 2 2" xfId="18439"/>
    <cellStyle name="Normal 13 7 3 3" xfId="18440"/>
    <cellStyle name="Normal 13 7 3 4" xfId="38623"/>
    <cellStyle name="Normal 13 7 3 5" xfId="38624"/>
    <cellStyle name="Normal 13 7 4" xfId="2718"/>
    <cellStyle name="Normal 13 7 4 2" xfId="8502"/>
    <cellStyle name="Normal 13 7 4 2 2" xfId="18441"/>
    <cellStyle name="Normal 13 7 4 3" xfId="18442"/>
    <cellStyle name="Normal 13 7 4 4" xfId="38625"/>
    <cellStyle name="Normal 13 7 4 5" xfId="38626"/>
    <cellStyle name="Normal 13 7 5" xfId="3323"/>
    <cellStyle name="Normal 13 7 5 2" xfId="8966"/>
    <cellStyle name="Normal 13 7 5 2 2" xfId="18443"/>
    <cellStyle name="Normal 13 7 5 3" xfId="18444"/>
    <cellStyle name="Normal 13 7 5 4" xfId="38627"/>
    <cellStyle name="Normal 13 7 5 5" xfId="38628"/>
    <cellStyle name="Normal 13 7 6" xfId="3928"/>
    <cellStyle name="Normal 13 7 6 2" xfId="9429"/>
    <cellStyle name="Normal 13 7 6 2 2" xfId="18445"/>
    <cellStyle name="Normal 13 7 6 3" xfId="18446"/>
    <cellStyle name="Normal 13 7 6 4" xfId="38629"/>
    <cellStyle name="Normal 13 7 6 5" xfId="38630"/>
    <cellStyle name="Normal 13 7 7" xfId="4533"/>
    <cellStyle name="Normal 13 7 7 2" xfId="9896"/>
    <cellStyle name="Normal 13 7 7 2 2" xfId="18447"/>
    <cellStyle name="Normal 13 7 7 3" xfId="18448"/>
    <cellStyle name="Normal 13 7 7 4" xfId="38631"/>
    <cellStyle name="Normal 13 7 7 5" xfId="38632"/>
    <cellStyle name="Normal 13 7 8" xfId="5128"/>
    <cellStyle name="Normal 13 7 8 2" xfId="10346"/>
    <cellStyle name="Normal 13 7 8 2 2" xfId="18449"/>
    <cellStyle name="Normal 13 7 8 3" xfId="18450"/>
    <cellStyle name="Normal 13 7 8 4" xfId="38633"/>
    <cellStyle name="Normal 13 7 8 5" xfId="38634"/>
    <cellStyle name="Normal 13 7 9" xfId="5711"/>
    <cellStyle name="Normal 13 7 9 2" xfId="10796"/>
    <cellStyle name="Normal 13 7 9 2 2" xfId="18451"/>
    <cellStyle name="Normal 13 7 9 3" xfId="18452"/>
    <cellStyle name="Normal 13 7 9 4" xfId="38635"/>
    <cellStyle name="Normal 13 7 9 5" xfId="38636"/>
    <cellStyle name="Normal 13 8" xfId="623"/>
    <cellStyle name="Normal 13 8 10" xfId="6190"/>
    <cellStyle name="Normal 13 8 10 2" xfId="11176"/>
    <cellStyle name="Normal 13 8 10 2 2" xfId="18453"/>
    <cellStyle name="Normal 13 8 10 3" xfId="18454"/>
    <cellStyle name="Normal 13 8 10 4" xfId="38637"/>
    <cellStyle name="Normal 13 8 10 5" xfId="38638"/>
    <cellStyle name="Normal 13 8 11" xfId="6919"/>
    <cellStyle name="Normal 13 8 11 2" xfId="18455"/>
    <cellStyle name="Normal 13 8 12" xfId="18456"/>
    <cellStyle name="Normal 13 8 13" xfId="38639"/>
    <cellStyle name="Normal 13 8 14" xfId="38640"/>
    <cellStyle name="Normal 13 8 2" xfId="1509"/>
    <cellStyle name="Normal 13 8 2 2" xfId="7573"/>
    <cellStyle name="Normal 13 8 2 2 2" xfId="18457"/>
    <cellStyle name="Normal 13 8 2 3" xfId="18458"/>
    <cellStyle name="Normal 13 8 2 4" xfId="38641"/>
    <cellStyle name="Normal 13 8 2 5" xfId="38642"/>
    <cellStyle name="Normal 13 8 3" xfId="2114"/>
    <cellStyle name="Normal 13 8 3 2" xfId="8037"/>
    <cellStyle name="Normal 13 8 3 2 2" xfId="18459"/>
    <cellStyle name="Normal 13 8 3 3" xfId="18460"/>
    <cellStyle name="Normal 13 8 3 4" xfId="38643"/>
    <cellStyle name="Normal 13 8 3 5" xfId="38644"/>
    <cellStyle name="Normal 13 8 4" xfId="2719"/>
    <cellStyle name="Normal 13 8 4 2" xfId="8503"/>
    <cellStyle name="Normal 13 8 4 2 2" xfId="18461"/>
    <cellStyle name="Normal 13 8 4 3" xfId="18462"/>
    <cellStyle name="Normal 13 8 4 4" xfId="38645"/>
    <cellStyle name="Normal 13 8 4 5" xfId="38646"/>
    <cellStyle name="Normal 13 8 5" xfId="3324"/>
    <cellStyle name="Normal 13 8 5 2" xfId="8967"/>
    <cellStyle name="Normal 13 8 5 2 2" xfId="18463"/>
    <cellStyle name="Normal 13 8 5 3" xfId="18464"/>
    <cellStyle name="Normal 13 8 5 4" xfId="38647"/>
    <cellStyle name="Normal 13 8 5 5" xfId="38648"/>
    <cellStyle name="Normal 13 8 6" xfId="3929"/>
    <cellStyle name="Normal 13 8 6 2" xfId="9430"/>
    <cellStyle name="Normal 13 8 6 2 2" xfId="18465"/>
    <cellStyle name="Normal 13 8 6 3" xfId="18466"/>
    <cellStyle name="Normal 13 8 6 4" xfId="38649"/>
    <cellStyle name="Normal 13 8 6 5" xfId="38650"/>
    <cellStyle name="Normal 13 8 7" xfId="4534"/>
    <cellStyle name="Normal 13 8 7 2" xfId="9897"/>
    <cellStyle name="Normal 13 8 7 2 2" xfId="18467"/>
    <cellStyle name="Normal 13 8 7 3" xfId="18468"/>
    <cellStyle name="Normal 13 8 7 4" xfId="38651"/>
    <cellStyle name="Normal 13 8 7 5" xfId="38652"/>
    <cellStyle name="Normal 13 8 8" xfId="5129"/>
    <cellStyle name="Normal 13 8 8 2" xfId="10347"/>
    <cellStyle name="Normal 13 8 8 2 2" xfId="18469"/>
    <cellStyle name="Normal 13 8 8 3" xfId="18470"/>
    <cellStyle name="Normal 13 8 8 4" xfId="38653"/>
    <cellStyle name="Normal 13 8 8 5" xfId="38654"/>
    <cellStyle name="Normal 13 8 9" xfId="5712"/>
    <cellStyle name="Normal 13 8 9 2" xfId="10797"/>
    <cellStyle name="Normal 13 8 9 2 2" xfId="18471"/>
    <cellStyle name="Normal 13 8 9 3" xfId="18472"/>
    <cellStyle name="Normal 13 8 9 4" xfId="38655"/>
    <cellStyle name="Normal 13 8 9 5" xfId="38656"/>
    <cellStyle name="Normal 13 9" xfId="624"/>
    <cellStyle name="Normal 13 9 10" xfId="6191"/>
    <cellStyle name="Normal 13 9 10 2" xfId="11177"/>
    <cellStyle name="Normal 13 9 10 2 2" xfId="18473"/>
    <cellStyle name="Normal 13 9 10 3" xfId="18474"/>
    <cellStyle name="Normal 13 9 10 4" xfId="38657"/>
    <cellStyle name="Normal 13 9 10 5" xfId="38658"/>
    <cellStyle name="Normal 13 9 11" xfId="6920"/>
    <cellStyle name="Normal 13 9 11 2" xfId="18475"/>
    <cellStyle name="Normal 13 9 12" xfId="18476"/>
    <cellStyle name="Normal 13 9 13" xfId="38659"/>
    <cellStyle name="Normal 13 9 14" xfId="38660"/>
    <cellStyle name="Normal 13 9 2" xfId="1510"/>
    <cellStyle name="Normal 13 9 2 2" xfId="7574"/>
    <cellStyle name="Normal 13 9 2 2 2" xfId="18477"/>
    <cellStyle name="Normal 13 9 2 3" xfId="18478"/>
    <cellStyle name="Normal 13 9 2 4" xfId="38661"/>
    <cellStyle name="Normal 13 9 2 5" xfId="38662"/>
    <cellStyle name="Normal 13 9 3" xfId="2115"/>
    <cellStyle name="Normal 13 9 3 2" xfId="8038"/>
    <cellStyle name="Normal 13 9 3 2 2" xfId="18479"/>
    <cellStyle name="Normal 13 9 3 3" xfId="18480"/>
    <cellStyle name="Normal 13 9 3 4" xfId="38663"/>
    <cellStyle name="Normal 13 9 3 5" xfId="38664"/>
    <cellStyle name="Normal 13 9 4" xfId="2720"/>
    <cellStyle name="Normal 13 9 4 2" xfId="8504"/>
    <cellStyle name="Normal 13 9 4 2 2" xfId="18481"/>
    <cellStyle name="Normal 13 9 4 3" xfId="18482"/>
    <cellStyle name="Normal 13 9 4 4" xfId="38665"/>
    <cellStyle name="Normal 13 9 4 5" xfId="38666"/>
    <cellStyle name="Normal 13 9 5" xfId="3325"/>
    <cellStyle name="Normal 13 9 5 2" xfId="8968"/>
    <cellStyle name="Normal 13 9 5 2 2" xfId="18483"/>
    <cellStyle name="Normal 13 9 5 3" xfId="18484"/>
    <cellStyle name="Normal 13 9 5 4" xfId="38667"/>
    <cellStyle name="Normal 13 9 5 5" xfId="38668"/>
    <cellStyle name="Normal 13 9 6" xfId="3930"/>
    <cellStyle name="Normal 13 9 6 2" xfId="9431"/>
    <cellStyle name="Normal 13 9 6 2 2" xfId="18485"/>
    <cellStyle name="Normal 13 9 6 3" xfId="18486"/>
    <cellStyle name="Normal 13 9 6 4" xfId="38669"/>
    <cellStyle name="Normal 13 9 6 5" xfId="38670"/>
    <cellStyle name="Normal 13 9 7" xfId="4535"/>
    <cellStyle name="Normal 13 9 7 2" xfId="9898"/>
    <cellStyle name="Normal 13 9 7 2 2" xfId="18487"/>
    <cellStyle name="Normal 13 9 7 3" xfId="18488"/>
    <cellStyle name="Normal 13 9 7 4" xfId="38671"/>
    <cellStyle name="Normal 13 9 7 5" xfId="38672"/>
    <cellStyle name="Normal 13 9 8" xfId="5130"/>
    <cellStyle name="Normal 13 9 8 2" xfId="10348"/>
    <cellStyle name="Normal 13 9 8 2 2" xfId="18489"/>
    <cellStyle name="Normal 13 9 8 3" xfId="18490"/>
    <cellStyle name="Normal 13 9 8 4" xfId="38673"/>
    <cellStyle name="Normal 13 9 8 5" xfId="38674"/>
    <cellStyle name="Normal 13 9 9" xfId="5713"/>
    <cellStyle name="Normal 13 9 9 2" xfId="10798"/>
    <cellStyle name="Normal 13 9 9 2 2" xfId="18491"/>
    <cellStyle name="Normal 13 9 9 3" xfId="18492"/>
    <cellStyle name="Normal 13 9 9 4" xfId="38675"/>
    <cellStyle name="Normal 13 9 9 5" xfId="38676"/>
    <cellStyle name="Normal 13_11" xfId="38677"/>
    <cellStyle name="Normal 130" xfId="18493"/>
    <cellStyle name="Normal 131" xfId="18494"/>
    <cellStyle name="Normal 132" xfId="18495"/>
    <cellStyle name="Normal 133" xfId="18496"/>
    <cellStyle name="Normal 134" xfId="18497"/>
    <cellStyle name="Normal 135" xfId="18498"/>
    <cellStyle name="Normal 136" xfId="18499"/>
    <cellStyle name="Normal 137" xfId="18500"/>
    <cellStyle name="Normal 138" xfId="18501"/>
    <cellStyle name="Normal 139" xfId="26077"/>
    <cellStyle name="Normal 14" xfId="64"/>
    <cellStyle name="Normal 14 10" xfId="5714"/>
    <cellStyle name="Normal 14 10 2" xfId="10799"/>
    <cellStyle name="Normal 14 10 2 2" xfId="18502"/>
    <cellStyle name="Normal 14 10 3" xfId="18503"/>
    <cellStyle name="Normal 14 10 4" xfId="38678"/>
    <cellStyle name="Normal 14 10 5" xfId="38679"/>
    <cellStyle name="Normal 14 11" xfId="6192"/>
    <cellStyle name="Normal 14 11 2" xfId="11178"/>
    <cellStyle name="Normal 14 11 2 2" xfId="18504"/>
    <cellStyle name="Normal 14 11 3" xfId="18505"/>
    <cellStyle name="Normal 14 11 4" xfId="38680"/>
    <cellStyle name="Normal 14 11 5" xfId="38681"/>
    <cellStyle name="Normal 14 12" xfId="6921"/>
    <cellStyle name="Normal 14 12 2" xfId="18506"/>
    <cellStyle name="Normal 14 13" xfId="18507"/>
    <cellStyle name="Normal 14 14" xfId="38682"/>
    <cellStyle name="Normal 14 15" xfId="38683"/>
    <cellStyle name="Normal 14 16" xfId="625"/>
    <cellStyle name="Normal 14 17" xfId="47804"/>
    <cellStyle name="Normal 14 2" xfId="626"/>
    <cellStyle name="Normal 14 2 10" xfId="6193"/>
    <cellStyle name="Normal 14 2 10 2" xfId="11179"/>
    <cellStyle name="Normal 14 2 10 2 2" xfId="18508"/>
    <cellStyle name="Normal 14 2 10 3" xfId="18509"/>
    <cellStyle name="Normal 14 2 10 4" xfId="38684"/>
    <cellStyle name="Normal 14 2 10 5" xfId="38685"/>
    <cellStyle name="Normal 14 2 11" xfId="6922"/>
    <cellStyle name="Normal 14 2 11 2" xfId="18510"/>
    <cellStyle name="Normal 14 2 12" xfId="18511"/>
    <cellStyle name="Normal 14 2 13" xfId="38686"/>
    <cellStyle name="Normal 14 2 14" xfId="38687"/>
    <cellStyle name="Normal 14 2 2" xfId="1512"/>
    <cellStyle name="Normal 14 2 2 2" xfId="7576"/>
    <cellStyle name="Normal 14 2 2 2 2" xfId="18512"/>
    <cellStyle name="Normal 14 2 2 3" xfId="18513"/>
    <cellStyle name="Normal 14 2 2 4" xfId="38688"/>
    <cellStyle name="Normal 14 2 2 5" xfId="38689"/>
    <cellStyle name="Normal 14 2 3" xfId="2117"/>
    <cellStyle name="Normal 14 2 3 2" xfId="8040"/>
    <cellStyle name="Normal 14 2 3 2 2" xfId="18514"/>
    <cellStyle name="Normal 14 2 3 3" xfId="18515"/>
    <cellStyle name="Normal 14 2 3 4" xfId="38690"/>
    <cellStyle name="Normal 14 2 3 5" xfId="38691"/>
    <cellStyle name="Normal 14 2 4" xfId="2722"/>
    <cellStyle name="Normal 14 2 4 2" xfId="8506"/>
    <cellStyle name="Normal 14 2 4 2 2" xfId="18516"/>
    <cellStyle name="Normal 14 2 4 3" xfId="18517"/>
    <cellStyle name="Normal 14 2 4 4" xfId="38692"/>
    <cellStyle name="Normal 14 2 4 5" xfId="38693"/>
    <cellStyle name="Normal 14 2 5" xfId="3327"/>
    <cellStyle name="Normal 14 2 5 2" xfId="8970"/>
    <cellStyle name="Normal 14 2 5 2 2" xfId="18518"/>
    <cellStyle name="Normal 14 2 5 3" xfId="18519"/>
    <cellStyle name="Normal 14 2 5 4" xfId="38694"/>
    <cellStyle name="Normal 14 2 5 5" xfId="38695"/>
    <cellStyle name="Normal 14 2 6" xfId="3932"/>
    <cellStyle name="Normal 14 2 6 2" xfId="9433"/>
    <cellStyle name="Normal 14 2 6 2 2" xfId="18520"/>
    <cellStyle name="Normal 14 2 6 3" xfId="18521"/>
    <cellStyle name="Normal 14 2 6 4" xfId="38696"/>
    <cellStyle name="Normal 14 2 6 5" xfId="38697"/>
    <cellStyle name="Normal 14 2 7" xfId="4537"/>
    <cellStyle name="Normal 14 2 7 2" xfId="9900"/>
    <cellStyle name="Normal 14 2 7 2 2" xfId="18522"/>
    <cellStyle name="Normal 14 2 7 3" xfId="18523"/>
    <cellStyle name="Normal 14 2 7 4" xfId="38698"/>
    <cellStyle name="Normal 14 2 7 5" xfId="38699"/>
    <cellStyle name="Normal 14 2 8" xfId="5132"/>
    <cellStyle name="Normal 14 2 8 2" xfId="10350"/>
    <cellStyle name="Normal 14 2 8 2 2" xfId="18524"/>
    <cellStyle name="Normal 14 2 8 3" xfId="18525"/>
    <cellStyle name="Normal 14 2 8 4" xfId="38700"/>
    <cellStyle name="Normal 14 2 8 5" xfId="38701"/>
    <cellStyle name="Normal 14 2 9" xfId="5715"/>
    <cellStyle name="Normal 14 2 9 2" xfId="10800"/>
    <cellStyle name="Normal 14 2 9 2 2" xfId="18526"/>
    <cellStyle name="Normal 14 2 9 3" xfId="18527"/>
    <cellStyle name="Normal 14 2 9 4" xfId="38702"/>
    <cellStyle name="Normal 14 2 9 5" xfId="38703"/>
    <cellStyle name="Normal 14 3" xfId="1511"/>
    <cellStyle name="Normal 14 3 2" xfId="7575"/>
    <cellStyle name="Normal 14 3 2 2" xfId="18528"/>
    <cellStyle name="Normal 14 3 3" xfId="18529"/>
    <cellStyle name="Normal 14 3 4" xfId="38704"/>
    <cellStyle name="Normal 14 3 5" xfId="38705"/>
    <cellStyle name="Normal 14 4" xfId="2116"/>
    <cellStyle name="Normal 14 4 2" xfId="8039"/>
    <cellStyle name="Normal 14 4 2 2" xfId="18530"/>
    <cellStyle name="Normal 14 4 3" xfId="18531"/>
    <cellStyle name="Normal 14 4 4" xfId="38706"/>
    <cellStyle name="Normal 14 4 5" xfId="38707"/>
    <cellStyle name="Normal 14 5" xfId="2721"/>
    <cellStyle name="Normal 14 5 2" xfId="8505"/>
    <cellStyle name="Normal 14 5 2 2" xfId="18532"/>
    <cellStyle name="Normal 14 5 3" xfId="18533"/>
    <cellStyle name="Normal 14 5 4" xfId="38708"/>
    <cellStyle name="Normal 14 5 5" xfId="38709"/>
    <cellStyle name="Normal 14 6" xfId="3326"/>
    <cellStyle name="Normal 14 6 2" xfId="8969"/>
    <cellStyle name="Normal 14 6 2 2" xfId="18534"/>
    <cellStyle name="Normal 14 6 3" xfId="18535"/>
    <cellStyle name="Normal 14 6 4" xfId="38710"/>
    <cellStyle name="Normal 14 6 5" xfId="38711"/>
    <cellStyle name="Normal 14 7" xfId="3931"/>
    <cellStyle name="Normal 14 7 2" xfId="9432"/>
    <cellStyle name="Normal 14 7 2 2" xfId="18536"/>
    <cellStyle name="Normal 14 7 3" xfId="18537"/>
    <cellStyle name="Normal 14 7 4" xfId="38712"/>
    <cellStyle name="Normal 14 7 5" xfId="38713"/>
    <cellStyle name="Normal 14 8" xfId="4536"/>
    <cellStyle name="Normal 14 8 2" xfId="9899"/>
    <cellStyle name="Normal 14 8 2 2" xfId="18538"/>
    <cellStyle name="Normal 14 8 3" xfId="18539"/>
    <cellStyle name="Normal 14 8 4" xfId="38714"/>
    <cellStyle name="Normal 14 8 5" xfId="38715"/>
    <cellStyle name="Normal 14 9" xfId="5131"/>
    <cellStyle name="Normal 14 9 2" xfId="10349"/>
    <cellStyle name="Normal 14 9 2 2" xfId="18540"/>
    <cellStyle name="Normal 14 9 3" xfId="18541"/>
    <cellStyle name="Normal 14 9 4" xfId="38716"/>
    <cellStyle name="Normal 14 9 5" xfId="38717"/>
    <cellStyle name="Normal 14_11" xfId="38718"/>
    <cellStyle name="Normal 140" xfId="30005"/>
    <cellStyle name="Normal 141" xfId="29998"/>
    <cellStyle name="Normal 142" xfId="30734"/>
    <cellStyle name="Normal 143" xfId="38719"/>
    <cellStyle name="Normal 144" xfId="38720"/>
    <cellStyle name="Normal 145" xfId="38721"/>
    <cellStyle name="Normal 146" xfId="38722"/>
    <cellStyle name="Normal 147" xfId="38723"/>
    <cellStyle name="Normal 148" xfId="38724"/>
    <cellStyle name="Normal 149" xfId="38725"/>
    <cellStyle name="Normal 15" xfId="66"/>
    <cellStyle name="Normal 15 10" xfId="6194"/>
    <cellStyle name="Normal 15 10 2" xfId="11180"/>
    <cellStyle name="Normal 15 10 2 2" xfId="18542"/>
    <cellStyle name="Normal 15 10 3" xfId="18543"/>
    <cellStyle name="Normal 15 10 4" xfId="38726"/>
    <cellStyle name="Normal 15 10 5" xfId="38727"/>
    <cellStyle name="Normal 15 11" xfId="6923"/>
    <cellStyle name="Normal 15 11 2" xfId="18544"/>
    <cellStyle name="Normal 15 12" xfId="18545"/>
    <cellStyle name="Normal 15 13" xfId="38728"/>
    <cellStyle name="Normal 15 14" xfId="38729"/>
    <cellStyle name="Normal 15 15" xfId="627"/>
    <cellStyle name="Normal 15 16" xfId="47806"/>
    <cellStyle name="Normal 15 2" xfId="1513"/>
    <cellStyle name="Normal 15 2 2" xfId="7577"/>
    <cellStyle name="Normal 15 2 2 2" xfId="18546"/>
    <cellStyle name="Normal 15 2 3" xfId="18547"/>
    <cellStyle name="Normal 15 2 4" xfId="38730"/>
    <cellStyle name="Normal 15 2 5" xfId="38731"/>
    <cellStyle name="Normal 15 3" xfId="2118"/>
    <cellStyle name="Normal 15 3 2" xfId="8041"/>
    <cellStyle name="Normal 15 3 2 2" xfId="18548"/>
    <cellStyle name="Normal 15 3 3" xfId="18549"/>
    <cellStyle name="Normal 15 3 4" xfId="38732"/>
    <cellStyle name="Normal 15 3 5" xfId="38733"/>
    <cellStyle name="Normal 15 4" xfId="2723"/>
    <cellStyle name="Normal 15 4 2" xfId="8507"/>
    <cellStyle name="Normal 15 4 2 2" xfId="18550"/>
    <cellStyle name="Normal 15 4 3" xfId="18551"/>
    <cellStyle name="Normal 15 4 4" xfId="38734"/>
    <cellStyle name="Normal 15 4 5" xfId="38735"/>
    <cellStyle name="Normal 15 5" xfId="3328"/>
    <cellStyle name="Normal 15 5 2" xfId="8971"/>
    <cellStyle name="Normal 15 5 2 2" xfId="18552"/>
    <cellStyle name="Normal 15 5 3" xfId="18553"/>
    <cellStyle name="Normal 15 5 4" xfId="38736"/>
    <cellStyle name="Normal 15 5 5" xfId="38737"/>
    <cellStyle name="Normal 15 6" xfId="3933"/>
    <cellStyle name="Normal 15 6 2" xfId="9434"/>
    <cellStyle name="Normal 15 6 2 2" xfId="18554"/>
    <cellStyle name="Normal 15 6 3" xfId="18555"/>
    <cellStyle name="Normal 15 6 4" xfId="38738"/>
    <cellStyle name="Normal 15 6 5" xfId="38739"/>
    <cellStyle name="Normal 15 7" xfId="4538"/>
    <cellStyle name="Normal 15 7 2" xfId="9901"/>
    <cellStyle name="Normal 15 7 2 2" xfId="18556"/>
    <cellStyle name="Normal 15 7 3" xfId="18557"/>
    <cellStyle name="Normal 15 7 4" xfId="38740"/>
    <cellStyle name="Normal 15 7 5" xfId="38741"/>
    <cellStyle name="Normal 15 8" xfId="5133"/>
    <cellStyle name="Normal 15 8 2" xfId="10351"/>
    <cellStyle name="Normal 15 8 2 2" xfId="18558"/>
    <cellStyle name="Normal 15 8 3" xfId="18559"/>
    <cellStyle name="Normal 15 8 4" xfId="38742"/>
    <cellStyle name="Normal 15 8 5" xfId="38743"/>
    <cellStyle name="Normal 15 9" xfId="5716"/>
    <cellStyle name="Normal 15 9 2" xfId="10801"/>
    <cellStyle name="Normal 15 9 2 2" xfId="18560"/>
    <cellStyle name="Normal 15 9 3" xfId="18561"/>
    <cellStyle name="Normal 15 9 4" xfId="38744"/>
    <cellStyle name="Normal 15 9 5" xfId="38745"/>
    <cellStyle name="Normal 150" xfId="38746"/>
    <cellStyle name="Normal 151" xfId="38747"/>
    <cellStyle name="Normal 152" xfId="38748"/>
    <cellStyle name="Normal 153" xfId="38749"/>
    <cellStyle name="Normal 154" xfId="38750"/>
    <cellStyle name="Normal 155" xfId="38751"/>
    <cellStyle name="Normal 156" xfId="38752"/>
    <cellStyle name="Normal 157" xfId="38753"/>
    <cellStyle name="Normal 158" xfId="38754"/>
    <cellStyle name="Normal 159" xfId="38755"/>
    <cellStyle name="Normal 16" xfId="68"/>
    <cellStyle name="Normal 16 2" xfId="6924"/>
    <cellStyle name="Normal 16 3" xfId="38756"/>
    <cellStyle name="Normal 16 4" xfId="38757"/>
    <cellStyle name="Normal 16 5" xfId="38758"/>
    <cellStyle name="Normal 16 6" xfId="628"/>
    <cellStyle name="Normal 16 7" xfId="47808"/>
    <cellStyle name="Normal 160" xfId="38759"/>
    <cellStyle name="Normal 161" xfId="38760"/>
    <cellStyle name="Normal 162" xfId="38761"/>
    <cellStyle name="Normal 163" xfId="38762"/>
    <cellStyle name="Normal 164" xfId="38763"/>
    <cellStyle name="Normal 165" xfId="38764"/>
    <cellStyle name="Normal 166" xfId="38765"/>
    <cellStyle name="Normal 167" xfId="38766"/>
    <cellStyle name="Normal 168" xfId="38767"/>
    <cellStyle name="Normal 169" xfId="38768"/>
    <cellStyle name="Normal 17" xfId="70"/>
    <cellStyle name="Normal 17 2" xfId="6925"/>
    <cellStyle name="Normal 17 3" xfId="38769"/>
    <cellStyle name="Normal 17 4" xfId="38770"/>
    <cellStyle name="Normal 17 5" xfId="38771"/>
    <cellStyle name="Normal 17 6" xfId="629"/>
    <cellStyle name="Normal 17 7" xfId="47810"/>
    <cellStyle name="Normal 170" xfId="38772"/>
    <cellStyle name="Normal 171" xfId="38773"/>
    <cellStyle name="Normal 172" xfId="38774"/>
    <cellStyle name="Normal 173" xfId="38775"/>
    <cellStyle name="Normal 174" xfId="38776"/>
    <cellStyle name="Normal 174 2" xfId="38777"/>
    <cellStyle name="Normal 174 2 2" xfId="38778"/>
    <cellStyle name="Normal 174 3" xfId="38779"/>
    <cellStyle name="Normal 175" xfId="38780"/>
    <cellStyle name="Normal 175 2" xfId="38781"/>
    <cellStyle name="Normal 175 2 2" xfId="38782"/>
    <cellStyle name="Normal 175 3" xfId="38783"/>
    <cellStyle name="Normal 176" xfId="38784"/>
    <cellStyle name="Normal 177" xfId="38785"/>
    <cellStyle name="Normal 178" xfId="38786"/>
    <cellStyle name="Normal 179" xfId="38787"/>
    <cellStyle name="Normal 18" xfId="72"/>
    <cellStyle name="Normal 18 2" xfId="6926"/>
    <cellStyle name="Normal 18 3" xfId="38788"/>
    <cellStyle name="Normal 18 4" xfId="38789"/>
    <cellStyle name="Normal 18 5" xfId="38790"/>
    <cellStyle name="Normal 18 6" xfId="630"/>
    <cellStyle name="Normal 18 7" xfId="47812"/>
    <cellStyle name="Normal 180" xfId="38791"/>
    <cellStyle name="Normal 181" xfId="38792"/>
    <cellStyle name="Normal 182" xfId="38793"/>
    <cellStyle name="Normal 183" xfId="30735"/>
    <cellStyle name="Normal 184" xfId="38794"/>
    <cellStyle name="Normal 185" xfId="38795"/>
    <cellStyle name="Normal 186" xfId="38796"/>
    <cellStyle name="Normal 187" xfId="38797"/>
    <cellStyle name="Normal 188" xfId="38798"/>
    <cellStyle name="Normal 189" xfId="38799"/>
    <cellStyle name="Normal 19" xfId="74"/>
    <cellStyle name="Normal 19 2" xfId="6927"/>
    <cellStyle name="Normal 19 3" xfId="38800"/>
    <cellStyle name="Normal 19 4" xfId="38801"/>
    <cellStyle name="Normal 19 5" xfId="38802"/>
    <cellStyle name="Normal 19 6" xfId="631"/>
    <cellStyle name="Normal 19 7" xfId="47814"/>
    <cellStyle name="Normal 190" xfId="38803"/>
    <cellStyle name="Normal 191" xfId="38804"/>
    <cellStyle name="Normal 192" xfId="38805"/>
    <cellStyle name="Normal 193" xfId="38806"/>
    <cellStyle name="Normal 194" xfId="38807"/>
    <cellStyle name="Normal 195" xfId="38808"/>
    <cellStyle name="Normal 196" xfId="38809"/>
    <cellStyle name="Normal 197" xfId="38810"/>
    <cellStyle name="Normal 198" xfId="38811"/>
    <cellStyle name="Normal 199" xfId="38812"/>
    <cellStyle name="Normal 2" xfId="37"/>
    <cellStyle name="Normal 2 10" xfId="633"/>
    <cellStyle name="Normal 2 10 10" xfId="6195"/>
    <cellStyle name="Normal 2 10 10 2" xfId="11181"/>
    <cellStyle name="Normal 2 10 10 2 2" xfId="18562"/>
    <cellStyle name="Normal 2 10 10 3" xfId="18563"/>
    <cellStyle name="Normal 2 10 10 4" xfId="38813"/>
    <cellStyle name="Normal 2 10 10 5" xfId="38814"/>
    <cellStyle name="Normal 2 10 11" xfId="6929"/>
    <cellStyle name="Normal 2 10 11 2" xfId="18564"/>
    <cellStyle name="Normal 2 10 12" xfId="18565"/>
    <cellStyle name="Normal 2 10 13" xfId="38815"/>
    <cellStyle name="Normal 2 10 14" xfId="38816"/>
    <cellStyle name="Normal 2 10 2" xfId="1519"/>
    <cellStyle name="Normal 2 10 2 2" xfId="7579"/>
    <cellStyle name="Normal 2 10 2 2 2" xfId="18566"/>
    <cellStyle name="Normal 2 10 2 3" xfId="18567"/>
    <cellStyle name="Normal 2 10 2 4" xfId="38817"/>
    <cellStyle name="Normal 2 10 2 5" xfId="38818"/>
    <cellStyle name="Normal 2 10 3" xfId="2124"/>
    <cellStyle name="Normal 2 10 3 2" xfId="8043"/>
    <cellStyle name="Normal 2 10 3 2 2" xfId="18568"/>
    <cellStyle name="Normal 2 10 3 3" xfId="18569"/>
    <cellStyle name="Normal 2 10 3 4" xfId="38819"/>
    <cellStyle name="Normal 2 10 3 5" xfId="38820"/>
    <cellStyle name="Normal 2 10 4" xfId="2729"/>
    <cellStyle name="Normal 2 10 4 2" xfId="8509"/>
    <cellStyle name="Normal 2 10 4 2 2" xfId="18570"/>
    <cellStyle name="Normal 2 10 4 3" xfId="18571"/>
    <cellStyle name="Normal 2 10 4 4" xfId="38821"/>
    <cellStyle name="Normal 2 10 4 5" xfId="38822"/>
    <cellStyle name="Normal 2 10 5" xfId="3334"/>
    <cellStyle name="Normal 2 10 5 2" xfId="8973"/>
    <cellStyle name="Normal 2 10 5 2 2" xfId="18572"/>
    <cellStyle name="Normal 2 10 5 3" xfId="18573"/>
    <cellStyle name="Normal 2 10 5 4" xfId="38823"/>
    <cellStyle name="Normal 2 10 5 5" xfId="38824"/>
    <cellStyle name="Normal 2 10 6" xfId="3939"/>
    <cellStyle name="Normal 2 10 6 2" xfId="9437"/>
    <cellStyle name="Normal 2 10 6 2 2" xfId="18574"/>
    <cellStyle name="Normal 2 10 6 3" xfId="18575"/>
    <cellStyle name="Normal 2 10 6 4" xfId="38825"/>
    <cellStyle name="Normal 2 10 6 5" xfId="38826"/>
    <cellStyle name="Normal 2 10 7" xfId="4544"/>
    <cellStyle name="Normal 2 10 7 2" xfId="9903"/>
    <cellStyle name="Normal 2 10 7 2 2" xfId="18576"/>
    <cellStyle name="Normal 2 10 7 3" xfId="18577"/>
    <cellStyle name="Normal 2 10 7 4" xfId="38827"/>
    <cellStyle name="Normal 2 10 7 5" xfId="38828"/>
    <cellStyle name="Normal 2 10 8" xfId="5139"/>
    <cellStyle name="Normal 2 10 8 2" xfId="10354"/>
    <cellStyle name="Normal 2 10 8 2 2" xfId="18578"/>
    <cellStyle name="Normal 2 10 8 3" xfId="18579"/>
    <cellStyle name="Normal 2 10 8 4" xfId="38829"/>
    <cellStyle name="Normal 2 10 8 5" xfId="38830"/>
    <cellStyle name="Normal 2 10 9" xfId="5722"/>
    <cellStyle name="Normal 2 10 9 2" xfId="10804"/>
    <cellStyle name="Normal 2 10 9 2 2" xfId="18580"/>
    <cellStyle name="Normal 2 10 9 3" xfId="18581"/>
    <cellStyle name="Normal 2 10 9 4" xfId="38831"/>
    <cellStyle name="Normal 2 10 9 5" xfId="38832"/>
    <cellStyle name="Normal 2 11" xfId="634"/>
    <cellStyle name="Normal 2 11 10" xfId="6196"/>
    <cellStyle name="Normal 2 11 10 2" xfId="11182"/>
    <cellStyle name="Normal 2 11 10 2 2" xfId="18582"/>
    <cellStyle name="Normal 2 11 10 3" xfId="18583"/>
    <cellStyle name="Normal 2 11 10 4" xfId="38833"/>
    <cellStyle name="Normal 2 11 10 5" xfId="38834"/>
    <cellStyle name="Normal 2 11 11" xfId="6930"/>
    <cellStyle name="Normal 2 11 11 2" xfId="18584"/>
    <cellStyle name="Normal 2 11 12" xfId="18585"/>
    <cellStyle name="Normal 2 11 13" xfId="38835"/>
    <cellStyle name="Normal 2 11 14" xfId="38836"/>
    <cellStyle name="Normal 2 11 2" xfId="1520"/>
    <cellStyle name="Normal 2 11 2 2" xfId="7580"/>
    <cellStyle name="Normal 2 11 2 2 2" xfId="18586"/>
    <cellStyle name="Normal 2 11 2 3" xfId="18587"/>
    <cellStyle name="Normal 2 11 2 4" xfId="38837"/>
    <cellStyle name="Normal 2 11 2 5" xfId="38838"/>
    <cellStyle name="Normal 2 11 3" xfId="2125"/>
    <cellStyle name="Normal 2 11 3 2" xfId="8044"/>
    <cellStyle name="Normal 2 11 3 2 2" xfId="18588"/>
    <cellStyle name="Normal 2 11 3 3" xfId="18589"/>
    <cellStyle name="Normal 2 11 3 4" xfId="38839"/>
    <cellStyle name="Normal 2 11 3 5" xfId="38840"/>
    <cellStyle name="Normal 2 11 4" xfId="2730"/>
    <cellStyle name="Normal 2 11 4 2" xfId="8510"/>
    <cellStyle name="Normal 2 11 4 2 2" xfId="18590"/>
    <cellStyle name="Normal 2 11 4 3" xfId="18591"/>
    <cellStyle name="Normal 2 11 4 4" xfId="38841"/>
    <cellStyle name="Normal 2 11 4 5" xfId="38842"/>
    <cellStyle name="Normal 2 11 5" xfId="3335"/>
    <cellStyle name="Normal 2 11 5 2" xfId="8974"/>
    <cellStyle name="Normal 2 11 5 2 2" xfId="18592"/>
    <cellStyle name="Normal 2 11 5 3" xfId="18593"/>
    <cellStyle name="Normal 2 11 5 4" xfId="38843"/>
    <cellStyle name="Normal 2 11 5 5" xfId="38844"/>
    <cellStyle name="Normal 2 11 6" xfId="3940"/>
    <cellStyle name="Normal 2 11 6 2" xfId="9438"/>
    <cellStyle name="Normal 2 11 6 2 2" xfId="18594"/>
    <cellStyle name="Normal 2 11 6 3" xfId="18595"/>
    <cellStyle name="Normal 2 11 6 4" xfId="38845"/>
    <cellStyle name="Normal 2 11 6 5" xfId="38846"/>
    <cellStyle name="Normal 2 11 7" xfId="4545"/>
    <cellStyle name="Normal 2 11 7 2" xfId="9904"/>
    <cellStyle name="Normal 2 11 7 2 2" xfId="18596"/>
    <cellStyle name="Normal 2 11 7 3" xfId="18597"/>
    <cellStyle name="Normal 2 11 7 4" xfId="38847"/>
    <cellStyle name="Normal 2 11 7 5" xfId="38848"/>
    <cellStyle name="Normal 2 11 8" xfId="5140"/>
    <cellStyle name="Normal 2 11 8 2" xfId="10355"/>
    <cellStyle name="Normal 2 11 8 2 2" xfId="18598"/>
    <cellStyle name="Normal 2 11 8 3" xfId="18599"/>
    <cellStyle name="Normal 2 11 8 4" xfId="38849"/>
    <cellStyle name="Normal 2 11 8 5" xfId="38850"/>
    <cellStyle name="Normal 2 11 9" xfId="5723"/>
    <cellStyle name="Normal 2 11 9 2" xfId="10805"/>
    <cellStyle name="Normal 2 11 9 2 2" xfId="18600"/>
    <cellStyle name="Normal 2 11 9 3" xfId="18601"/>
    <cellStyle name="Normal 2 11 9 4" xfId="38851"/>
    <cellStyle name="Normal 2 11 9 5" xfId="38852"/>
    <cellStyle name="Normal 2 12" xfId="6928"/>
    <cellStyle name="Normal 2 12 10" xfId="38853"/>
    <cellStyle name="Normal 2 12 2" xfId="38854"/>
    <cellStyle name="Normal 2 12 3" xfId="38855"/>
    <cellStyle name="Normal 2 12 4" xfId="38856"/>
    <cellStyle name="Normal 2 12 5" xfId="38857"/>
    <cellStyle name="Normal 2 12 6" xfId="38858"/>
    <cellStyle name="Normal 2 12 7" xfId="38859"/>
    <cellStyle name="Normal 2 12 8" xfId="38860"/>
    <cellStyle name="Normal 2 12 9" xfId="38861"/>
    <cellStyle name="Normal 2 13" xfId="18602"/>
    <cellStyle name="Normal 2 13 10" xfId="38862"/>
    <cellStyle name="Normal 2 13 2" xfId="38863"/>
    <cellStyle name="Normal 2 13 3" xfId="38864"/>
    <cellStyle name="Normal 2 13 4" xfId="38865"/>
    <cellStyle name="Normal 2 13 5" xfId="38866"/>
    <cellStyle name="Normal 2 13 6" xfId="38867"/>
    <cellStyle name="Normal 2 13 7" xfId="38868"/>
    <cellStyle name="Normal 2 13 8" xfId="38869"/>
    <cellStyle name="Normal 2 13 9" xfId="38870"/>
    <cellStyle name="Normal 2 14" xfId="18603"/>
    <cellStyle name="Normal 2 14 2" xfId="38871"/>
    <cellStyle name="Normal 2 15" xfId="38872"/>
    <cellStyle name="Normal 2 16" xfId="38873"/>
    <cellStyle name="Normal 2 17" xfId="632"/>
    <cellStyle name="Normal 2 18" xfId="47779"/>
    <cellStyle name="Normal 2 2" xfId="635"/>
    <cellStyle name="Normal 2 2 10" xfId="6197"/>
    <cellStyle name="Normal 2 2 10 2" xfId="11183"/>
    <cellStyle name="Normal 2 2 10 2 2" xfId="18604"/>
    <cellStyle name="Normal 2 2 10 3" xfId="18605"/>
    <cellStyle name="Normal 2 2 10 4" xfId="38874"/>
    <cellStyle name="Normal 2 2 10 5" xfId="38875"/>
    <cellStyle name="Normal 2 2 11" xfId="6931"/>
    <cellStyle name="Normal 2 2 11 2" xfId="18606"/>
    <cellStyle name="Normal 2 2 12" xfId="18607"/>
    <cellStyle name="Normal 2 2 13" xfId="38876"/>
    <cellStyle name="Normal 2 2 14" xfId="38877"/>
    <cellStyle name="Normal 2 2 2" xfId="1521"/>
    <cellStyle name="Normal 2 2 2 2" xfId="7581"/>
    <cellStyle name="Normal 2 2 2 2 2" xfId="18608"/>
    <cellStyle name="Normal 2 2 2 3" xfId="18609"/>
    <cellStyle name="Normal 2 2 2 4" xfId="38878"/>
    <cellStyle name="Normal 2 2 2 5" xfId="38879"/>
    <cellStyle name="Normal 2 2 3" xfId="2126"/>
    <cellStyle name="Normal 2 2 3 2" xfId="8045"/>
    <cellStyle name="Normal 2 2 3 2 2" xfId="18610"/>
    <cellStyle name="Normal 2 2 3 3" xfId="18611"/>
    <cellStyle name="Normal 2 2 3 4" xfId="38880"/>
    <cellStyle name="Normal 2 2 3 5" xfId="38881"/>
    <cellStyle name="Normal 2 2 4" xfId="2731"/>
    <cellStyle name="Normal 2 2 4 2" xfId="8511"/>
    <cellStyle name="Normal 2 2 4 2 2" xfId="18612"/>
    <cellStyle name="Normal 2 2 4 3" xfId="18613"/>
    <cellStyle name="Normal 2 2 4 4" xfId="38882"/>
    <cellStyle name="Normal 2 2 4 5" xfId="38883"/>
    <cellStyle name="Normal 2 2 5" xfId="3336"/>
    <cellStyle name="Normal 2 2 5 2" xfId="8975"/>
    <cellStyle name="Normal 2 2 5 2 2" xfId="18614"/>
    <cellStyle name="Normal 2 2 5 3" xfId="18615"/>
    <cellStyle name="Normal 2 2 5 4" xfId="38884"/>
    <cellStyle name="Normal 2 2 5 5" xfId="38885"/>
    <cellStyle name="Normal 2 2 6" xfId="3941"/>
    <cellStyle name="Normal 2 2 6 2" xfId="9439"/>
    <cellStyle name="Normal 2 2 6 2 2" xfId="18616"/>
    <cellStyle name="Normal 2 2 6 3" xfId="18617"/>
    <cellStyle name="Normal 2 2 6 4" xfId="38886"/>
    <cellStyle name="Normal 2 2 6 5" xfId="38887"/>
    <cellStyle name="Normal 2 2 7" xfId="4546"/>
    <cellStyle name="Normal 2 2 7 2" xfId="9905"/>
    <cellStyle name="Normal 2 2 7 2 2" xfId="18618"/>
    <cellStyle name="Normal 2 2 7 3" xfId="18619"/>
    <cellStyle name="Normal 2 2 7 4" xfId="38888"/>
    <cellStyle name="Normal 2 2 7 5" xfId="38889"/>
    <cellStyle name="Normal 2 2 8" xfId="5141"/>
    <cellStyle name="Normal 2 2 8 2" xfId="10356"/>
    <cellStyle name="Normal 2 2 8 2 2" xfId="18620"/>
    <cellStyle name="Normal 2 2 8 3" xfId="18621"/>
    <cellStyle name="Normal 2 2 8 4" xfId="38890"/>
    <cellStyle name="Normal 2 2 8 5" xfId="38891"/>
    <cellStyle name="Normal 2 2 9" xfId="5724"/>
    <cellStyle name="Normal 2 2 9 2" xfId="10806"/>
    <cellStyle name="Normal 2 2 9 2 2" xfId="18622"/>
    <cellStyle name="Normal 2 2 9 3" xfId="18623"/>
    <cellStyle name="Normal 2 2 9 4" xfId="38892"/>
    <cellStyle name="Normal 2 2 9 5" xfId="38893"/>
    <cellStyle name="Normal 2 3" xfId="636"/>
    <cellStyle name="Normal 2 3 10" xfId="6198"/>
    <cellStyle name="Normal 2 3 10 2" xfId="11184"/>
    <cellStyle name="Normal 2 3 10 2 2" xfId="18624"/>
    <cellStyle name="Normal 2 3 10 3" xfId="18625"/>
    <cellStyle name="Normal 2 3 10 4" xfId="38894"/>
    <cellStyle name="Normal 2 3 10 5" xfId="38895"/>
    <cellStyle name="Normal 2 3 11" xfId="6932"/>
    <cellStyle name="Normal 2 3 11 2" xfId="18626"/>
    <cellStyle name="Normal 2 3 12" xfId="18627"/>
    <cellStyle name="Normal 2 3 13" xfId="38896"/>
    <cellStyle name="Normal 2 3 14" xfId="38897"/>
    <cellStyle name="Normal 2 3 2" xfId="1522"/>
    <cellStyle name="Normal 2 3 2 2" xfId="7582"/>
    <cellStyle name="Normal 2 3 2 2 2" xfId="18628"/>
    <cellStyle name="Normal 2 3 2 3" xfId="18629"/>
    <cellStyle name="Normal 2 3 2 4" xfId="38898"/>
    <cellStyle name="Normal 2 3 2 5" xfId="38899"/>
    <cellStyle name="Normal 2 3 3" xfId="2127"/>
    <cellStyle name="Normal 2 3 3 2" xfId="8046"/>
    <cellStyle name="Normal 2 3 3 2 2" xfId="18630"/>
    <cellStyle name="Normal 2 3 3 3" xfId="18631"/>
    <cellStyle name="Normal 2 3 3 4" xfId="38900"/>
    <cellStyle name="Normal 2 3 3 5" xfId="38901"/>
    <cellStyle name="Normal 2 3 4" xfId="2732"/>
    <cellStyle name="Normal 2 3 4 2" xfId="8512"/>
    <cellStyle name="Normal 2 3 4 2 2" xfId="18632"/>
    <cellStyle name="Normal 2 3 4 3" xfId="18633"/>
    <cellStyle name="Normal 2 3 4 4" xfId="38902"/>
    <cellStyle name="Normal 2 3 4 5" xfId="38903"/>
    <cellStyle name="Normal 2 3 5" xfId="3337"/>
    <cellStyle name="Normal 2 3 5 2" xfId="8976"/>
    <cellStyle name="Normal 2 3 5 2 2" xfId="18634"/>
    <cellStyle name="Normal 2 3 5 3" xfId="18635"/>
    <cellStyle name="Normal 2 3 5 4" xfId="38904"/>
    <cellStyle name="Normal 2 3 5 5" xfId="38905"/>
    <cellStyle name="Normal 2 3 6" xfId="3942"/>
    <cellStyle name="Normal 2 3 6 2" xfId="9440"/>
    <cellStyle name="Normal 2 3 6 2 2" xfId="18636"/>
    <cellStyle name="Normal 2 3 6 3" xfId="18637"/>
    <cellStyle name="Normal 2 3 6 4" xfId="38906"/>
    <cellStyle name="Normal 2 3 6 5" xfId="38907"/>
    <cellStyle name="Normal 2 3 7" xfId="4547"/>
    <cellStyle name="Normal 2 3 7 2" xfId="9906"/>
    <cellStyle name="Normal 2 3 7 2 2" xfId="18638"/>
    <cellStyle name="Normal 2 3 7 3" xfId="18639"/>
    <cellStyle name="Normal 2 3 7 4" xfId="38908"/>
    <cellStyle name="Normal 2 3 7 5" xfId="38909"/>
    <cellStyle name="Normal 2 3 8" xfId="5142"/>
    <cellStyle name="Normal 2 3 8 2" xfId="10357"/>
    <cellStyle name="Normal 2 3 8 2 2" xfId="18640"/>
    <cellStyle name="Normal 2 3 8 3" xfId="18641"/>
    <cellStyle name="Normal 2 3 8 4" xfId="38910"/>
    <cellStyle name="Normal 2 3 8 5" xfId="38911"/>
    <cellStyle name="Normal 2 3 9" xfId="5725"/>
    <cellStyle name="Normal 2 3 9 2" xfId="10807"/>
    <cellStyle name="Normal 2 3 9 2 2" xfId="18642"/>
    <cellStyle name="Normal 2 3 9 3" xfId="18643"/>
    <cellStyle name="Normal 2 3 9 4" xfId="38912"/>
    <cellStyle name="Normal 2 3 9 5" xfId="38913"/>
    <cellStyle name="Normal 2 4" xfId="637"/>
    <cellStyle name="Normal 2 4 10" xfId="6199"/>
    <cellStyle name="Normal 2 4 10 2" xfId="11185"/>
    <cellStyle name="Normal 2 4 10 2 2" xfId="18644"/>
    <cellStyle name="Normal 2 4 10 3" xfId="18645"/>
    <cellStyle name="Normal 2 4 10 4" xfId="38914"/>
    <cellStyle name="Normal 2 4 10 5" xfId="38915"/>
    <cellStyle name="Normal 2 4 11" xfId="6933"/>
    <cellStyle name="Normal 2 4 11 2" xfId="18646"/>
    <cellStyle name="Normal 2 4 12" xfId="18647"/>
    <cellStyle name="Normal 2 4 13" xfId="38916"/>
    <cellStyle name="Normal 2 4 14" xfId="38917"/>
    <cellStyle name="Normal 2 4 2" xfId="1523"/>
    <cellStyle name="Normal 2 4 2 2" xfId="7583"/>
    <cellStyle name="Normal 2 4 2 2 2" xfId="18648"/>
    <cellStyle name="Normal 2 4 2 3" xfId="18649"/>
    <cellStyle name="Normal 2 4 2 4" xfId="38918"/>
    <cellStyle name="Normal 2 4 2 5" xfId="38919"/>
    <cellStyle name="Normal 2 4 3" xfId="2128"/>
    <cellStyle name="Normal 2 4 3 2" xfId="8047"/>
    <cellStyle name="Normal 2 4 3 2 2" xfId="18650"/>
    <cellStyle name="Normal 2 4 3 3" xfId="18651"/>
    <cellStyle name="Normal 2 4 3 4" xfId="38920"/>
    <cellStyle name="Normal 2 4 3 5" xfId="38921"/>
    <cellStyle name="Normal 2 4 4" xfId="2733"/>
    <cellStyle name="Normal 2 4 4 2" xfId="8513"/>
    <cellStyle name="Normal 2 4 4 2 2" xfId="18652"/>
    <cellStyle name="Normal 2 4 4 3" xfId="18653"/>
    <cellStyle name="Normal 2 4 4 4" xfId="38922"/>
    <cellStyle name="Normal 2 4 4 5" xfId="38923"/>
    <cellStyle name="Normal 2 4 5" xfId="3338"/>
    <cellStyle name="Normal 2 4 5 2" xfId="8977"/>
    <cellStyle name="Normal 2 4 5 2 2" xfId="18654"/>
    <cellStyle name="Normal 2 4 5 3" xfId="18655"/>
    <cellStyle name="Normal 2 4 5 4" xfId="38924"/>
    <cellStyle name="Normal 2 4 5 5" xfId="38925"/>
    <cellStyle name="Normal 2 4 6" xfId="3943"/>
    <cellStyle name="Normal 2 4 6 2" xfId="9441"/>
    <cellStyle name="Normal 2 4 6 2 2" xfId="18656"/>
    <cellStyle name="Normal 2 4 6 3" xfId="18657"/>
    <cellStyle name="Normal 2 4 6 4" xfId="38926"/>
    <cellStyle name="Normal 2 4 6 5" xfId="38927"/>
    <cellStyle name="Normal 2 4 7" xfId="4548"/>
    <cellStyle name="Normal 2 4 7 2" xfId="9907"/>
    <cellStyle name="Normal 2 4 7 2 2" xfId="18658"/>
    <cellStyle name="Normal 2 4 7 3" xfId="18659"/>
    <cellStyle name="Normal 2 4 7 4" xfId="38928"/>
    <cellStyle name="Normal 2 4 7 5" xfId="38929"/>
    <cellStyle name="Normal 2 4 8" xfId="5143"/>
    <cellStyle name="Normal 2 4 8 2" xfId="10358"/>
    <cellStyle name="Normal 2 4 8 2 2" xfId="18660"/>
    <cellStyle name="Normal 2 4 8 3" xfId="18661"/>
    <cellStyle name="Normal 2 4 8 4" xfId="38930"/>
    <cellStyle name="Normal 2 4 8 5" xfId="38931"/>
    <cellStyle name="Normal 2 4 9" xfId="5726"/>
    <cellStyle name="Normal 2 4 9 2" xfId="10808"/>
    <cellStyle name="Normal 2 4 9 2 2" xfId="18662"/>
    <cellStyle name="Normal 2 4 9 3" xfId="18663"/>
    <cellStyle name="Normal 2 4 9 4" xfId="38932"/>
    <cellStyle name="Normal 2 4 9 5" xfId="38933"/>
    <cellStyle name="Normal 2 5" xfId="638"/>
    <cellStyle name="Normal 2 5 10" xfId="6200"/>
    <cellStyle name="Normal 2 5 10 2" xfId="11186"/>
    <cellStyle name="Normal 2 5 10 2 2" xfId="18664"/>
    <cellStyle name="Normal 2 5 10 3" xfId="18665"/>
    <cellStyle name="Normal 2 5 10 4" xfId="38934"/>
    <cellStyle name="Normal 2 5 10 5" xfId="38935"/>
    <cellStyle name="Normal 2 5 11" xfId="6934"/>
    <cellStyle name="Normal 2 5 11 2" xfId="18666"/>
    <cellStyle name="Normal 2 5 12" xfId="18667"/>
    <cellStyle name="Normal 2 5 13" xfId="38936"/>
    <cellStyle name="Normal 2 5 14" xfId="38937"/>
    <cellStyle name="Normal 2 5 2" xfId="1524"/>
    <cellStyle name="Normal 2 5 2 2" xfId="7584"/>
    <cellStyle name="Normal 2 5 2 2 2" xfId="18668"/>
    <cellStyle name="Normal 2 5 2 3" xfId="18669"/>
    <cellStyle name="Normal 2 5 2 4" xfId="38938"/>
    <cellStyle name="Normal 2 5 2 5" xfId="38939"/>
    <cellStyle name="Normal 2 5 3" xfId="2129"/>
    <cellStyle name="Normal 2 5 3 2" xfId="8048"/>
    <cellStyle name="Normal 2 5 3 2 2" xfId="18670"/>
    <cellStyle name="Normal 2 5 3 3" xfId="18671"/>
    <cellStyle name="Normal 2 5 3 4" xfId="38940"/>
    <cellStyle name="Normal 2 5 3 5" xfId="38941"/>
    <cellStyle name="Normal 2 5 4" xfId="2734"/>
    <cellStyle name="Normal 2 5 4 2" xfId="8514"/>
    <cellStyle name="Normal 2 5 4 2 2" xfId="18672"/>
    <cellStyle name="Normal 2 5 4 3" xfId="18673"/>
    <cellStyle name="Normal 2 5 4 4" xfId="38942"/>
    <cellStyle name="Normal 2 5 4 5" xfId="38943"/>
    <cellStyle name="Normal 2 5 5" xfId="3339"/>
    <cellStyle name="Normal 2 5 5 2" xfId="8978"/>
    <cellStyle name="Normal 2 5 5 2 2" xfId="18674"/>
    <cellStyle name="Normal 2 5 5 3" xfId="18675"/>
    <cellStyle name="Normal 2 5 5 4" xfId="38944"/>
    <cellStyle name="Normal 2 5 5 5" xfId="38945"/>
    <cellStyle name="Normal 2 5 6" xfId="3944"/>
    <cellStyle name="Normal 2 5 6 2" xfId="9442"/>
    <cellStyle name="Normal 2 5 6 2 2" xfId="18676"/>
    <cellStyle name="Normal 2 5 6 3" xfId="18677"/>
    <cellStyle name="Normal 2 5 6 4" xfId="38946"/>
    <cellStyle name="Normal 2 5 6 5" xfId="38947"/>
    <cellStyle name="Normal 2 5 7" xfId="4549"/>
    <cellStyle name="Normal 2 5 7 2" xfId="9908"/>
    <cellStyle name="Normal 2 5 7 2 2" xfId="18678"/>
    <cellStyle name="Normal 2 5 7 3" xfId="18679"/>
    <cellStyle name="Normal 2 5 7 4" xfId="38948"/>
    <cellStyle name="Normal 2 5 7 5" xfId="38949"/>
    <cellStyle name="Normal 2 5 8" xfId="5144"/>
    <cellStyle name="Normal 2 5 8 2" xfId="10359"/>
    <cellStyle name="Normal 2 5 8 2 2" xfId="18680"/>
    <cellStyle name="Normal 2 5 8 3" xfId="18681"/>
    <cellStyle name="Normal 2 5 8 4" xfId="38950"/>
    <cellStyle name="Normal 2 5 8 5" xfId="38951"/>
    <cellStyle name="Normal 2 5 9" xfId="5727"/>
    <cellStyle name="Normal 2 5 9 2" xfId="10809"/>
    <cellStyle name="Normal 2 5 9 2 2" xfId="18682"/>
    <cellStyle name="Normal 2 5 9 3" xfId="18683"/>
    <cellStyle name="Normal 2 5 9 4" xfId="38952"/>
    <cellStyle name="Normal 2 5 9 5" xfId="38953"/>
    <cellStyle name="Normal 2 6" xfId="639"/>
    <cellStyle name="Normal 2 6 10" xfId="6201"/>
    <cellStyle name="Normal 2 6 10 2" xfId="11187"/>
    <cellStyle name="Normal 2 6 10 2 2" xfId="18684"/>
    <cellStyle name="Normal 2 6 10 3" xfId="18685"/>
    <cellStyle name="Normal 2 6 10 4" xfId="38954"/>
    <cellStyle name="Normal 2 6 10 5" xfId="38955"/>
    <cellStyle name="Normal 2 6 11" xfId="6935"/>
    <cellStyle name="Normal 2 6 11 2" xfId="18686"/>
    <cellStyle name="Normal 2 6 12" xfId="18687"/>
    <cellStyle name="Normal 2 6 13" xfId="38956"/>
    <cellStyle name="Normal 2 6 14" xfId="38957"/>
    <cellStyle name="Normal 2 6 2" xfId="1525"/>
    <cellStyle name="Normal 2 6 2 2" xfId="7585"/>
    <cellStyle name="Normal 2 6 2 2 2" xfId="18688"/>
    <cellStyle name="Normal 2 6 2 3" xfId="18689"/>
    <cellStyle name="Normal 2 6 2 4" xfId="38958"/>
    <cellStyle name="Normal 2 6 2 5" xfId="38959"/>
    <cellStyle name="Normal 2 6 3" xfId="2130"/>
    <cellStyle name="Normal 2 6 3 2" xfId="8049"/>
    <cellStyle name="Normal 2 6 3 2 2" xfId="18690"/>
    <cellStyle name="Normal 2 6 3 3" xfId="18691"/>
    <cellStyle name="Normal 2 6 3 4" xfId="38960"/>
    <cellStyle name="Normal 2 6 3 5" xfId="38961"/>
    <cellStyle name="Normal 2 6 4" xfId="2735"/>
    <cellStyle name="Normal 2 6 4 2" xfId="8515"/>
    <cellStyle name="Normal 2 6 4 2 2" xfId="18692"/>
    <cellStyle name="Normal 2 6 4 3" xfId="18693"/>
    <cellStyle name="Normal 2 6 4 4" xfId="38962"/>
    <cellStyle name="Normal 2 6 4 5" xfId="38963"/>
    <cellStyle name="Normal 2 6 5" xfId="3340"/>
    <cellStyle name="Normal 2 6 5 2" xfId="8979"/>
    <cellStyle name="Normal 2 6 5 2 2" xfId="18694"/>
    <cellStyle name="Normal 2 6 5 3" xfId="18695"/>
    <cellStyle name="Normal 2 6 5 4" xfId="38964"/>
    <cellStyle name="Normal 2 6 5 5" xfId="38965"/>
    <cellStyle name="Normal 2 6 6" xfId="3945"/>
    <cellStyle name="Normal 2 6 6 2" xfId="9443"/>
    <cellStyle name="Normal 2 6 6 2 2" xfId="18696"/>
    <cellStyle name="Normal 2 6 6 3" xfId="18697"/>
    <cellStyle name="Normal 2 6 6 4" xfId="38966"/>
    <cellStyle name="Normal 2 6 6 5" xfId="38967"/>
    <cellStyle name="Normal 2 6 7" xfId="4550"/>
    <cellStyle name="Normal 2 6 7 2" xfId="9909"/>
    <cellStyle name="Normal 2 6 7 2 2" xfId="18698"/>
    <cellStyle name="Normal 2 6 7 3" xfId="18699"/>
    <cellStyle name="Normal 2 6 7 4" xfId="38968"/>
    <cellStyle name="Normal 2 6 7 5" xfId="38969"/>
    <cellStyle name="Normal 2 6 8" xfId="5145"/>
    <cellStyle name="Normal 2 6 8 2" xfId="10360"/>
    <cellStyle name="Normal 2 6 8 2 2" xfId="18700"/>
    <cellStyle name="Normal 2 6 8 3" xfId="18701"/>
    <cellStyle name="Normal 2 6 8 4" xfId="38970"/>
    <cellStyle name="Normal 2 6 8 5" xfId="38971"/>
    <cellStyle name="Normal 2 6 9" xfId="5728"/>
    <cellStyle name="Normal 2 6 9 2" xfId="10810"/>
    <cellStyle name="Normal 2 6 9 2 2" xfId="18702"/>
    <cellStyle name="Normal 2 6 9 3" xfId="18703"/>
    <cellStyle name="Normal 2 6 9 4" xfId="38972"/>
    <cellStyle name="Normal 2 6 9 5" xfId="38973"/>
    <cellStyle name="Normal 2 7" xfId="640"/>
    <cellStyle name="Normal 2 7 10" xfId="6202"/>
    <cellStyle name="Normal 2 7 10 2" xfId="11188"/>
    <cellStyle name="Normal 2 7 10 2 2" xfId="18704"/>
    <cellStyle name="Normal 2 7 10 3" xfId="18705"/>
    <cellStyle name="Normal 2 7 10 4" xfId="38974"/>
    <cellStyle name="Normal 2 7 10 5" xfId="38975"/>
    <cellStyle name="Normal 2 7 11" xfId="6936"/>
    <cellStyle name="Normal 2 7 11 2" xfId="18706"/>
    <cellStyle name="Normal 2 7 12" xfId="18707"/>
    <cellStyle name="Normal 2 7 13" xfId="38976"/>
    <cellStyle name="Normal 2 7 14" xfId="38977"/>
    <cellStyle name="Normal 2 7 2" xfId="1526"/>
    <cellStyle name="Normal 2 7 2 2" xfId="7586"/>
    <cellStyle name="Normal 2 7 2 2 2" xfId="18708"/>
    <cellStyle name="Normal 2 7 2 3" xfId="18709"/>
    <cellStyle name="Normal 2 7 2 4" xfId="38978"/>
    <cellStyle name="Normal 2 7 2 5" xfId="38979"/>
    <cellStyle name="Normal 2 7 3" xfId="2131"/>
    <cellStyle name="Normal 2 7 3 2" xfId="8050"/>
    <cellStyle name="Normal 2 7 3 2 2" xfId="18710"/>
    <cellStyle name="Normal 2 7 3 3" xfId="18711"/>
    <cellStyle name="Normal 2 7 3 4" xfId="38980"/>
    <cellStyle name="Normal 2 7 3 5" xfId="38981"/>
    <cellStyle name="Normal 2 7 4" xfId="2736"/>
    <cellStyle name="Normal 2 7 4 2" xfId="8516"/>
    <cellStyle name="Normal 2 7 4 2 2" xfId="18712"/>
    <cellStyle name="Normal 2 7 4 3" xfId="18713"/>
    <cellStyle name="Normal 2 7 4 4" xfId="38982"/>
    <cellStyle name="Normal 2 7 4 5" xfId="38983"/>
    <cellStyle name="Normal 2 7 5" xfId="3341"/>
    <cellStyle name="Normal 2 7 5 2" xfId="8980"/>
    <cellStyle name="Normal 2 7 5 2 2" xfId="18714"/>
    <cellStyle name="Normal 2 7 5 3" xfId="18715"/>
    <cellStyle name="Normal 2 7 5 4" xfId="38984"/>
    <cellStyle name="Normal 2 7 5 5" xfId="38985"/>
    <cellStyle name="Normal 2 7 6" xfId="3946"/>
    <cellStyle name="Normal 2 7 6 2" xfId="9444"/>
    <cellStyle name="Normal 2 7 6 2 2" xfId="18716"/>
    <cellStyle name="Normal 2 7 6 3" xfId="18717"/>
    <cellStyle name="Normal 2 7 6 4" xfId="38986"/>
    <cellStyle name="Normal 2 7 6 5" xfId="38987"/>
    <cellStyle name="Normal 2 7 7" xfId="4551"/>
    <cellStyle name="Normal 2 7 7 2" xfId="9910"/>
    <cellStyle name="Normal 2 7 7 2 2" xfId="18718"/>
    <cellStyle name="Normal 2 7 7 3" xfId="18719"/>
    <cellStyle name="Normal 2 7 7 4" xfId="38988"/>
    <cellStyle name="Normal 2 7 7 5" xfId="38989"/>
    <cellStyle name="Normal 2 7 8" xfId="5146"/>
    <cellStyle name="Normal 2 7 8 2" xfId="10361"/>
    <cellStyle name="Normal 2 7 8 2 2" xfId="18720"/>
    <cellStyle name="Normal 2 7 8 3" xfId="18721"/>
    <cellStyle name="Normal 2 7 8 4" xfId="38990"/>
    <cellStyle name="Normal 2 7 8 5" xfId="38991"/>
    <cellStyle name="Normal 2 7 9" xfId="5729"/>
    <cellStyle name="Normal 2 7 9 2" xfId="10811"/>
    <cellStyle name="Normal 2 7 9 2 2" xfId="18722"/>
    <cellStyle name="Normal 2 7 9 3" xfId="18723"/>
    <cellStyle name="Normal 2 7 9 4" xfId="38992"/>
    <cellStyle name="Normal 2 7 9 5" xfId="38993"/>
    <cellStyle name="Normal 2 8" xfId="641"/>
    <cellStyle name="Normal 2 8 10" xfId="6203"/>
    <cellStyle name="Normal 2 8 10 2" xfId="11189"/>
    <cellStyle name="Normal 2 8 10 2 2" xfId="18724"/>
    <cellStyle name="Normal 2 8 10 3" xfId="18725"/>
    <cellStyle name="Normal 2 8 10 4" xfId="38994"/>
    <cellStyle name="Normal 2 8 10 5" xfId="38995"/>
    <cellStyle name="Normal 2 8 11" xfId="6937"/>
    <cellStyle name="Normal 2 8 11 2" xfId="18726"/>
    <cellStyle name="Normal 2 8 12" xfId="18727"/>
    <cellStyle name="Normal 2 8 13" xfId="38996"/>
    <cellStyle name="Normal 2 8 14" xfId="38997"/>
    <cellStyle name="Normal 2 8 2" xfId="1527"/>
    <cellStyle name="Normal 2 8 2 2" xfId="7587"/>
    <cellStyle name="Normal 2 8 2 2 2" xfId="18728"/>
    <cellStyle name="Normal 2 8 2 3" xfId="18729"/>
    <cellStyle name="Normal 2 8 2 4" xfId="38998"/>
    <cellStyle name="Normal 2 8 2 5" xfId="38999"/>
    <cellStyle name="Normal 2 8 3" xfId="2132"/>
    <cellStyle name="Normal 2 8 3 2" xfId="8051"/>
    <cellStyle name="Normal 2 8 3 2 2" xfId="18730"/>
    <cellStyle name="Normal 2 8 3 3" xfId="18731"/>
    <cellStyle name="Normal 2 8 3 4" xfId="39000"/>
    <cellStyle name="Normal 2 8 3 5" xfId="39001"/>
    <cellStyle name="Normal 2 8 4" xfId="2737"/>
    <cellStyle name="Normal 2 8 4 2" xfId="8517"/>
    <cellStyle name="Normal 2 8 4 2 2" xfId="18732"/>
    <cellStyle name="Normal 2 8 4 3" xfId="18733"/>
    <cellStyle name="Normal 2 8 4 4" xfId="39002"/>
    <cellStyle name="Normal 2 8 4 5" xfId="39003"/>
    <cellStyle name="Normal 2 8 5" xfId="3342"/>
    <cellStyle name="Normal 2 8 5 2" xfId="8981"/>
    <cellStyle name="Normal 2 8 5 2 2" xfId="18734"/>
    <cellStyle name="Normal 2 8 5 3" xfId="18735"/>
    <cellStyle name="Normal 2 8 5 4" xfId="39004"/>
    <cellStyle name="Normal 2 8 5 5" xfId="39005"/>
    <cellStyle name="Normal 2 8 6" xfId="3947"/>
    <cellStyle name="Normal 2 8 6 2" xfId="9445"/>
    <cellStyle name="Normal 2 8 6 2 2" xfId="18736"/>
    <cellStyle name="Normal 2 8 6 3" xfId="18737"/>
    <cellStyle name="Normal 2 8 6 4" xfId="39006"/>
    <cellStyle name="Normal 2 8 6 5" xfId="39007"/>
    <cellStyle name="Normal 2 8 7" xfId="4552"/>
    <cellStyle name="Normal 2 8 7 2" xfId="9911"/>
    <cellStyle name="Normal 2 8 7 2 2" xfId="18738"/>
    <cellStyle name="Normal 2 8 7 3" xfId="18739"/>
    <cellStyle name="Normal 2 8 7 4" xfId="39008"/>
    <cellStyle name="Normal 2 8 7 5" xfId="39009"/>
    <cellStyle name="Normal 2 8 8" xfId="5147"/>
    <cellStyle name="Normal 2 8 8 2" xfId="10362"/>
    <cellStyle name="Normal 2 8 8 2 2" xfId="18740"/>
    <cellStyle name="Normal 2 8 8 3" xfId="18741"/>
    <cellStyle name="Normal 2 8 8 4" xfId="39010"/>
    <cellStyle name="Normal 2 8 8 5" xfId="39011"/>
    <cellStyle name="Normal 2 8 9" xfId="5730"/>
    <cellStyle name="Normal 2 8 9 2" xfId="10812"/>
    <cellStyle name="Normal 2 8 9 2 2" xfId="18742"/>
    <cellStyle name="Normal 2 8 9 3" xfId="18743"/>
    <cellStyle name="Normal 2 8 9 4" xfId="39012"/>
    <cellStyle name="Normal 2 8 9 5" xfId="39013"/>
    <cellStyle name="Normal 2 9" xfId="642"/>
    <cellStyle name="Normal 2 9 10" xfId="6204"/>
    <cellStyle name="Normal 2 9 10 2" xfId="11190"/>
    <cellStyle name="Normal 2 9 10 2 2" xfId="18744"/>
    <cellStyle name="Normal 2 9 10 3" xfId="18745"/>
    <cellStyle name="Normal 2 9 10 4" xfId="39014"/>
    <cellStyle name="Normal 2 9 10 5" xfId="39015"/>
    <cellStyle name="Normal 2 9 11" xfId="6938"/>
    <cellStyle name="Normal 2 9 11 2" xfId="18746"/>
    <cellStyle name="Normal 2 9 12" xfId="18747"/>
    <cellStyle name="Normal 2 9 13" xfId="39016"/>
    <cellStyle name="Normal 2 9 14" xfId="39017"/>
    <cellStyle name="Normal 2 9 2" xfId="1528"/>
    <cellStyle name="Normal 2 9 2 2" xfId="7588"/>
    <cellStyle name="Normal 2 9 2 2 2" xfId="18748"/>
    <cellStyle name="Normal 2 9 2 3" xfId="18749"/>
    <cellStyle name="Normal 2 9 2 4" xfId="39018"/>
    <cellStyle name="Normal 2 9 2 5" xfId="39019"/>
    <cellStyle name="Normal 2 9 3" xfId="2133"/>
    <cellStyle name="Normal 2 9 3 2" xfId="8052"/>
    <cellStyle name="Normal 2 9 3 2 2" xfId="18750"/>
    <cellStyle name="Normal 2 9 3 3" xfId="18751"/>
    <cellStyle name="Normal 2 9 3 4" xfId="39020"/>
    <cellStyle name="Normal 2 9 3 5" xfId="39021"/>
    <cellStyle name="Normal 2 9 4" xfId="2738"/>
    <cellStyle name="Normal 2 9 4 2" xfId="8518"/>
    <cellStyle name="Normal 2 9 4 2 2" xfId="18752"/>
    <cellStyle name="Normal 2 9 4 3" xfId="18753"/>
    <cellStyle name="Normal 2 9 4 4" xfId="39022"/>
    <cellStyle name="Normal 2 9 4 5" xfId="39023"/>
    <cellStyle name="Normal 2 9 5" xfId="3343"/>
    <cellStyle name="Normal 2 9 5 2" xfId="8982"/>
    <cellStyle name="Normal 2 9 5 2 2" xfId="18754"/>
    <cellStyle name="Normal 2 9 5 3" xfId="18755"/>
    <cellStyle name="Normal 2 9 5 4" xfId="39024"/>
    <cellStyle name="Normal 2 9 5 5" xfId="39025"/>
    <cellStyle name="Normal 2 9 6" xfId="3948"/>
    <cellStyle name="Normal 2 9 6 2" xfId="9446"/>
    <cellStyle name="Normal 2 9 6 2 2" xfId="18756"/>
    <cellStyle name="Normal 2 9 6 3" xfId="18757"/>
    <cellStyle name="Normal 2 9 6 4" xfId="39026"/>
    <cellStyle name="Normal 2 9 6 5" xfId="39027"/>
    <cellStyle name="Normal 2 9 7" xfId="4553"/>
    <cellStyle name="Normal 2 9 7 2" xfId="9912"/>
    <cellStyle name="Normal 2 9 7 2 2" xfId="18758"/>
    <cellStyle name="Normal 2 9 7 3" xfId="18759"/>
    <cellStyle name="Normal 2 9 7 4" xfId="39028"/>
    <cellStyle name="Normal 2 9 7 5" xfId="39029"/>
    <cellStyle name="Normal 2 9 8" xfId="5148"/>
    <cellStyle name="Normal 2 9 8 2" xfId="10363"/>
    <cellStyle name="Normal 2 9 8 2 2" xfId="18760"/>
    <cellStyle name="Normal 2 9 8 3" xfId="18761"/>
    <cellStyle name="Normal 2 9 8 4" xfId="39030"/>
    <cellStyle name="Normal 2 9 8 5" xfId="39031"/>
    <cellStyle name="Normal 2 9 9" xfId="5731"/>
    <cellStyle name="Normal 2 9 9 2" xfId="10813"/>
    <cellStyle name="Normal 2 9 9 2 2" xfId="18762"/>
    <cellStyle name="Normal 2 9 9 3" xfId="18763"/>
    <cellStyle name="Normal 2 9 9 4" xfId="39032"/>
    <cellStyle name="Normal 2 9 9 5" xfId="39033"/>
    <cellStyle name="Normal 2_03-2008" xfId="39034"/>
    <cellStyle name="Normal 20" xfId="643"/>
    <cellStyle name="Normal 20 2" xfId="6939"/>
    <cellStyle name="Normal 20 3" xfId="39035"/>
    <cellStyle name="Normal 20 4" xfId="39036"/>
    <cellStyle name="Normal 20 5" xfId="39037"/>
    <cellStyle name="Normal 200" xfId="39038"/>
    <cellStyle name="Normal 201" xfId="39039"/>
    <cellStyle name="Normal 202" xfId="39040"/>
    <cellStyle name="Normal 203" xfId="30737"/>
    <cellStyle name="Normal 204" xfId="76"/>
    <cellStyle name="Normal 205" xfId="47777"/>
    <cellStyle name="Normal 206" xfId="47822"/>
    <cellStyle name="Normal 207" xfId="47824"/>
    <cellStyle name="Normal 208" xfId="47826"/>
    <cellStyle name="Normal 209" xfId="47828"/>
    <cellStyle name="Normal 21" xfId="644"/>
    <cellStyle name="Normal 21 2" xfId="6940"/>
    <cellStyle name="Normal 21 3" xfId="39041"/>
    <cellStyle name="Normal 21 4" xfId="39042"/>
    <cellStyle name="Normal 21 5" xfId="39043"/>
    <cellStyle name="Normal 22" xfId="645"/>
    <cellStyle name="Normal 22 10" xfId="6205"/>
    <cellStyle name="Normal 22 10 2" xfId="11191"/>
    <cellStyle name="Normal 22 10 2 2" xfId="18764"/>
    <cellStyle name="Normal 22 10 3" xfId="18765"/>
    <cellStyle name="Normal 22 10 4" xfId="39044"/>
    <cellStyle name="Normal 22 10 5" xfId="39045"/>
    <cellStyle name="Normal 22 11" xfId="6941"/>
    <cellStyle name="Normal 22 11 2" xfId="18766"/>
    <cellStyle name="Normal 22 12" xfId="18767"/>
    <cellStyle name="Normal 22 13" xfId="39046"/>
    <cellStyle name="Normal 22 14" xfId="39047"/>
    <cellStyle name="Normal 22 2" xfId="1532"/>
    <cellStyle name="Normal 22 2 2" xfId="7590"/>
    <cellStyle name="Normal 22 2 2 2" xfId="18768"/>
    <cellStyle name="Normal 22 2 3" xfId="18769"/>
    <cellStyle name="Normal 22 2 4" xfId="39048"/>
    <cellStyle name="Normal 22 2 5" xfId="39049"/>
    <cellStyle name="Normal 22 3" xfId="2137"/>
    <cellStyle name="Normal 22 3 2" xfId="8054"/>
    <cellStyle name="Normal 22 3 2 2" xfId="18770"/>
    <cellStyle name="Normal 22 3 3" xfId="18771"/>
    <cellStyle name="Normal 22 3 4" xfId="39050"/>
    <cellStyle name="Normal 22 3 5" xfId="39051"/>
    <cellStyle name="Normal 22 4" xfId="2742"/>
    <cellStyle name="Normal 22 4 2" xfId="8520"/>
    <cellStyle name="Normal 22 4 2 2" xfId="18772"/>
    <cellStyle name="Normal 22 4 3" xfId="18773"/>
    <cellStyle name="Normal 22 4 4" xfId="39052"/>
    <cellStyle name="Normal 22 4 5" xfId="39053"/>
    <cellStyle name="Normal 22 5" xfId="3347"/>
    <cellStyle name="Normal 22 5 2" xfId="8984"/>
    <cellStyle name="Normal 22 5 2 2" xfId="18774"/>
    <cellStyle name="Normal 22 5 3" xfId="18775"/>
    <cellStyle name="Normal 22 5 4" xfId="39054"/>
    <cellStyle name="Normal 22 5 5" xfId="39055"/>
    <cellStyle name="Normal 22 6" xfId="3952"/>
    <cellStyle name="Normal 22 6 2" xfId="9447"/>
    <cellStyle name="Normal 22 6 2 2" xfId="18776"/>
    <cellStyle name="Normal 22 6 3" xfId="18777"/>
    <cellStyle name="Normal 22 6 4" xfId="39056"/>
    <cellStyle name="Normal 22 6 5" xfId="39057"/>
    <cellStyle name="Normal 22 7" xfId="4557"/>
    <cellStyle name="Normal 22 7 2" xfId="9914"/>
    <cellStyle name="Normal 22 7 2 2" xfId="18778"/>
    <cellStyle name="Normal 22 7 3" xfId="18779"/>
    <cellStyle name="Normal 22 7 4" xfId="39058"/>
    <cellStyle name="Normal 22 7 5" xfId="39059"/>
    <cellStyle name="Normal 22 8" xfId="5152"/>
    <cellStyle name="Normal 22 8 2" xfId="10364"/>
    <cellStyle name="Normal 22 8 2 2" xfId="18780"/>
    <cellStyle name="Normal 22 8 3" xfId="18781"/>
    <cellStyle name="Normal 22 8 4" xfId="39060"/>
    <cellStyle name="Normal 22 8 5" xfId="39061"/>
    <cellStyle name="Normal 22 9" xfId="5735"/>
    <cellStyle name="Normal 22 9 2" xfId="10814"/>
    <cellStyle name="Normal 22 9 2 2" xfId="18782"/>
    <cellStyle name="Normal 22 9 3" xfId="18783"/>
    <cellStyle name="Normal 22 9 4" xfId="39062"/>
    <cellStyle name="Normal 22 9 5" xfId="39063"/>
    <cellStyle name="Normal 23" xfId="646"/>
    <cellStyle name="Normal 23 10" xfId="6206"/>
    <cellStyle name="Normal 23 10 2" xfId="11192"/>
    <cellStyle name="Normal 23 10 2 2" xfId="18784"/>
    <cellStyle name="Normal 23 10 3" xfId="18785"/>
    <cellStyle name="Normal 23 10 4" xfId="39064"/>
    <cellStyle name="Normal 23 10 5" xfId="39065"/>
    <cellStyle name="Normal 23 11" xfId="6942"/>
    <cellStyle name="Normal 23 11 2" xfId="18786"/>
    <cellStyle name="Normal 23 12" xfId="18787"/>
    <cellStyle name="Normal 23 13" xfId="39066"/>
    <cellStyle name="Normal 23 14" xfId="39067"/>
    <cellStyle name="Normal 23 2" xfId="1533"/>
    <cellStyle name="Normal 23 2 2" xfId="7591"/>
    <cellStyle name="Normal 23 2 2 2" xfId="18788"/>
    <cellStyle name="Normal 23 2 3" xfId="18789"/>
    <cellStyle name="Normal 23 2 4" xfId="39068"/>
    <cellStyle name="Normal 23 2 5" xfId="39069"/>
    <cellStyle name="Normal 23 3" xfId="2138"/>
    <cellStyle name="Normal 23 3 2" xfId="8055"/>
    <cellStyle name="Normal 23 3 2 2" xfId="18790"/>
    <cellStyle name="Normal 23 3 3" xfId="18791"/>
    <cellStyle name="Normal 23 3 4" xfId="39070"/>
    <cellStyle name="Normal 23 3 5" xfId="39071"/>
    <cellStyle name="Normal 23 4" xfId="2743"/>
    <cellStyle name="Normal 23 4 2" xfId="8521"/>
    <cellStyle name="Normal 23 4 2 2" xfId="18792"/>
    <cellStyle name="Normal 23 4 3" xfId="18793"/>
    <cellStyle name="Normal 23 4 4" xfId="39072"/>
    <cellStyle name="Normal 23 4 5" xfId="39073"/>
    <cellStyle name="Normal 23 5" xfId="3348"/>
    <cellStyle name="Normal 23 5 2" xfId="8985"/>
    <cellStyle name="Normal 23 5 2 2" xfId="18794"/>
    <cellStyle name="Normal 23 5 3" xfId="18795"/>
    <cellStyle name="Normal 23 5 4" xfId="39074"/>
    <cellStyle name="Normal 23 5 5" xfId="39075"/>
    <cellStyle name="Normal 23 6" xfId="3953"/>
    <cellStyle name="Normal 23 6 2" xfId="9448"/>
    <cellStyle name="Normal 23 6 2 2" xfId="18796"/>
    <cellStyle name="Normal 23 6 3" xfId="18797"/>
    <cellStyle name="Normal 23 6 4" xfId="39076"/>
    <cellStyle name="Normal 23 6 5" xfId="39077"/>
    <cellStyle name="Normal 23 7" xfId="4558"/>
    <cellStyle name="Normal 23 7 2" xfId="9915"/>
    <cellStyle name="Normal 23 7 2 2" xfId="18798"/>
    <cellStyle name="Normal 23 7 3" xfId="18799"/>
    <cellStyle name="Normal 23 7 4" xfId="39078"/>
    <cellStyle name="Normal 23 7 5" xfId="39079"/>
    <cellStyle name="Normal 23 8" xfId="5153"/>
    <cellStyle name="Normal 23 8 2" xfId="10365"/>
    <cellStyle name="Normal 23 8 2 2" xfId="18800"/>
    <cellStyle name="Normal 23 8 3" xfId="18801"/>
    <cellStyle name="Normal 23 8 4" xfId="39080"/>
    <cellStyle name="Normal 23 8 5" xfId="39081"/>
    <cellStyle name="Normal 23 9" xfId="5736"/>
    <cellStyle name="Normal 23 9 2" xfId="10815"/>
    <cellStyle name="Normal 23 9 2 2" xfId="18802"/>
    <cellStyle name="Normal 23 9 3" xfId="18803"/>
    <cellStyle name="Normal 23 9 4" xfId="39082"/>
    <cellStyle name="Normal 23 9 5" xfId="39083"/>
    <cellStyle name="Normal 24" xfId="647"/>
    <cellStyle name="Normal 24 10" xfId="6207"/>
    <cellStyle name="Normal 24 10 2" xfId="11193"/>
    <cellStyle name="Normal 24 10 2 2" xfId="18804"/>
    <cellStyle name="Normal 24 10 3" xfId="18805"/>
    <cellStyle name="Normal 24 10 4" xfId="39084"/>
    <cellStyle name="Normal 24 10 5" xfId="39085"/>
    <cellStyle name="Normal 24 11" xfId="6943"/>
    <cellStyle name="Normal 24 11 2" xfId="18806"/>
    <cellStyle name="Normal 24 12" xfId="18807"/>
    <cellStyle name="Normal 24 13" xfId="39086"/>
    <cellStyle name="Normal 24 14" xfId="39087"/>
    <cellStyle name="Normal 24 2" xfId="1534"/>
    <cellStyle name="Normal 24 2 2" xfId="7592"/>
    <cellStyle name="Normal 24 2 2 2" xfId="18808"/>
    <cellStyle name="Normal 24 2 3" xfId="18809"/>
    <cellStyle name="Normal 24 2 4" xfId="39088"/>
    <cellStyle name="Normal 24 2 5" xfId="39089"/>
    <cellStyle name="Normal 24 3" xfId="2139"/>
    <cellStyle name="Normal 24 3 2" xfId="8056"/>
    <cellStyle name="Normal 24 3 2 2" xfId="18810"/>
    <cellStyle name="Normal 24 3 3" xfId="18811"/>
    <cellStyle name="Normal 24 3 4" xfId="39090"/>
    <cellStyle name="Normal 24 3 5" xfId="39091"/>
    <cellStyle name="Normal 24 4" xfId="2744"/>
    <cellStyle name="Normal 24 4 2" xfId="8522"/>
    <cellStyle name="Normal 24 4 2 2" xfId="18812"/>
    <cellStyle name="Normal 24 4 3" xfId="18813"/>
    <cellStyle name="Normal 24 4 4" xfId="39092"/>
    <cellStyle name="Normal 24 4 5" xfId="39093"/>
    <cellStyle name="Normal 24 5" xfId="3349"/>
    <cellStyle name="Normal 24 5 2" xfId="8986"/>
    <cellStyle name="Normal 24 5 2 2" xfId="18814"/>
    <cellStyle name="Normal 24 5 3" xfId="18815"/>
    <cellStyle name="Normal 24 5 4" xfId="39094"/>
    <cellStyle name="Normal 24 5 5" xfId="39095"/>
    <cellStyle name="Normal 24 6" xfId="3954"/>
    <cellStyle name="Normal 24 6 2" xfId="9449"/>
    <cellStyle name="Normal 24 6 2 2" xfId="18816"/>
    <cellStyle name="Normal 24 6 3" xfId="18817"/>
    <cellStyle name="Normal 24 6 4" xfId="39096"/>
    <cellStyle name="Normal 24 6 5" xfId="39097"/>
    <cellStyle name="Normal 24 7" xfId="4559"/>
    <cellStyle name="Normal 24 7 2" xfId="9916"/>
    <cellStyle name="Normal 24 7 2 2" xfId="18818"/>
    <cellStyle name="Normal 24 7 3" xfId="18819"/>
    <cellStyle name="Normal 24 7 4" xfId="39098"/>
    <cellStyle name="Normal 24 7 5" xfId="39099"/>
    <cellStyle name="Normal 24 8" xfId="5154"/>
    <cellStyle name="Normal 24 8 2" xfId="10366"/>
    <cellStyle name="Normal 24 8 2 2" xfId="18820"/>
    <cellStyle name="Normal 24 8 3" xfId="18821"/>
    <cellStyle name="Normal 24 8 4" xfId="39100"/>
    <cellStyle name="Normal 24 8 5" xfId="39101"/>
    <cellStyle name="Normal 24 9" xfId="5737"/>
    <cellStyle name="Normal 24 9 2" xfId="10816"/>
    <cellStyle name="Normal 24 9 2 2" xfId="18822"/>
    <cellStyle name="Normal 24 9 3" xfId="18823"/>
    <cellStyle name="Normal 24 9 4" xfId="39102"/>
    <cellStyle name="Normal 24 9 5" xfId="39103"/>
    <cellStyle name="Normal 25" xfId="648"/>
    <cellStyle name="Normal 25 2" xfId="6944"/>
    <cellStyle name="Normal 25 3" xfId="39104"/>
    <cellStyle name="Normal 25 4" xfId="39105"/>
    <cellStyle name="Normal 25 5" xfId="39106"/>
    <cellStyle name="Normal 26" xfId="649"/>
    <cellStyle name="Normal 26 2" xfId="6945"/>
    <cellStyle name="Normal 26 3" xfId="39107"/>
    <cellStyle name="Normal 26 4" xfId="39108"/>
    <cellStyle name="Normal 26 5" xfId="39109"/>
    <cellStyle name="Normal 27" xfId="650"/>
    <cellStyle name="Normal 27 10" xfId="6208"/>
    <cellStyle name="Normal 27 10 2" xfId="11194"/>
    <cellStyle name="Normal 27 10 2 2" xfId="18824"/>
    <cellStyle name="Normal 27 10 3" xfId="18825"/>
    <cellStyle name="Normal 27 10 4" xfId="39110"/>
    <cellStyle name="Normal 27 10 5" xfId="39111"/>
    <cellStyle name="Normal 27 11" xfId="6946"/>
    <cellStyle name="Normal 27 11 2" xfId="18826"/>
    <cellStyle name="Normal 27 12" xfId="18827"/>
    <cellStyle name="Normal 27 13" xfId="39112"/>
    <cellStyle name="Normal 27 14" xfId="39113"/>
    <cellStyle name="Normal 27 2" xfId="1537"/>
    <cellStyle name="Normal 27 2 2" xfId="7593"/>
    <cellStyle name="Normal 27 2 2 2" xfId="18828"/>
    <cellStyle name="Normal 27 2 3" xfId="18829"/>
    <cellStyle name="Normal 27 2 4" xfId="39114"/>
    <cellStyle name="Normal 27 2 5" xfId="39115"/>
    <cellStyle name="Normal 27 3" xfId="2142"/>
    <cellStyle name="Normal 27 3 2" xfId="8057"/>
    <cellStyle name="Normal 27 3 2 2" xfId="18830"/>
    <cellStyle name="Normal 27 3 3" xfId="18831"/>
    <cellStyle name="Normal 27 3 4" xfId="39116"/>
    <cellStyle name="Normal 27 3 5" xfId="39117"/>
    <cellStyle name="Normal 27 4" xfId="2747"/>
    <cellStyle name="Normal 27 4 2" xfId="8523"/>
    <cellStyle name="Normal 27 4 2 2" xfId="18832"/>
    <cellStyle name="Normal 27 4 3" xfId="18833"/>
    <cellStyle name="Normal 27 4 4" xfId="39118"/>
    <cellStyle name="Normal 27 4 5" xfId="39119"/>
    <cellStyle name="Normal 27 5" xfId="3352"/>
    <cellStyle name="Normal 27 5 2" xfId="8987"/>
    <cellStyle name="Normal 27 5 2 2" xfId="18834"/>
    <cellStyle name="Normal 27 5 3" xfId="18835"/>
    <cellStyle name="Normal 27 5 4" xfId="39120"/>
    <cellStyle name="Normal 27 5 5" xfId="39121"/>
    <cellStyle name="Normal 27 6" xfId="3957"/>
    <cellStyle name="Normal 27 6 2" xfId="9450"/>
    <cellStyle name="Normal 27 6 2 2" xfId="18836"/>
    <cellStyle name="Normal 27 6 3" xfId="18837"/>
    <cellStyle name="Normal 27 6 4" xfId="39122"/>
    <cellStyle name="Normal 27 6 5" xfId="39123"/>
    <cellStyle name="Normal 27 7" xfId="4562"/>
    <cellStyle name="Normal 27 7 2" xfId="9917"/>
    <cellStyle name="Normal 27 7 2 2" xfId="18838"/>
    <cellStyle name="Normal 27 7 3" xfId="18839"/>
    <cellStyle name="Normal 27 7 4" xfId="39124"/>
    <cellStyle name="Normal 27 7 5" xfId="39125"/>
    <cellStyle name="Normal 27 8" xfId="5156"/>
    <cellStyle name="Normal 27 8 2" xfId="10367"/>
    <cellStyle name="Normal 27 8 2 2" xfId="18840"/>
    <cellStyle name="Normal 27 8 3" xfId="18841"/>
    <cellStyle name="Normal 27 8 4" xfId="39126"/>
    <cellStyle name="Normal 27 8 5" xfId="39127"/>
    <cellStyle name="Normal 27 9" xfId="5740"/>
    <cellStyle name="Normal 27 9 2" xfId="10817"/>
    <cellStyle name="Normal 27 9 2 2" xfId="18842"/>
    <cellStyle name="Normal 27 9 3" xfId="18843"/>
    <cellStyle name="Normal 27 9 4" xfId="39128"/>
    <cellStyle name="Normal 27 9 5" xfId="39129"/>
    <cellStyle name="Normal 28" xfId="651"/>
    <cellStyle name="Normal 28 2" xfId="6947"/>
    <cellStyle name="Normal 28 3" xfId="39130"/>
    <cellStyle name="Normal 28 4" xfId="39131"/>
    <cellStyle name="Normal 28 5" xfId="39132"/>
    <cellStyle name="Normal 29" xfId="652"/>
    <cellStyle name="Normal 29 2" xfId="6948"/>
    <cellStyle name="Normal 29 3" xfId="39133"/>
    <cellStyle name="Normal 29 4" xfId="39134"/>
    <cellStyle name="Normal 29 5" xfId="39135"/>
    <cellStyle name="Normal 3" xfId="40"/>
    <cellStyle name="Normal 3 10" xfId="5742"/>
    <cellStyle name="Normal 3 10 2" xfId="10818"/>
    <cellStyle name="Normal 3 10 2 2" xfId="18844"/>
    <cellStyle name="Normal 3 10 3" xfId="18845"/>
    <cellStyle name="Normal 3 10 4" xfId="39136"/>
    <cellStyle name="Normal 3 10 5" xfId="39137"/>
    <cellStyle name="Normal 3 11" xfId="6209"/>
    <cellStyle name="Normal 3 11 2" xfId="11195"/>
    <cellStyle name="Normal 3 11 2 2" xfId="18846"/>
    <cellStyle name="Normal 3 11 3" xfId="18847"/>
    <cellStyle name="Normal 3 11 4" xfId="39138"/>
    <cellStyle name="Normal 3 11 5" xfId="39139"/>
    <cellStyle name="Normal 3 12" xfId="6949"/>
    <cellStyle name="Normal 3 12 2" xfId="18848"/>
    <cellStyle name="Normal 3 13" xfId="18849"/>
    <cellStyle name="Normal 3 14" xfId="39140"/>
    <cellStyle name="Normal 3 15" xfId="39141"/>
    <cellStyle name="Normal 3 16" xfId="653"/>
    <cellStyle name="Normal 3 17" xfId="47781"/>
    <cellStyle name="Normal 3 2" xfId="654"/>
    <cellStyle name="Normal 3 2 10" xfId="6210"/>
    <cellStyle name="Normal 3 2 10 2" xfId="11196"/>
    <cellStyle name="Normal 3 2 10 2 2" xfId="18850"/>
    <cellStyle name="Normal 3 2 10 3" xfId="18851"/>
    <cellStyle name="Normal 3 2 10 4" xfId="39142"/>
    <cellStyle name="Normal 3 2 10 5" xfId="39143"/>
    <cellStyle name="Normal 3 2 11" xfId="6950"/>
    <cellStyle name="Normal 3 2 11 2" xfId="18852"/>
    <cellStyle name="Normal 3 2 12" xfId="18853"/>
    <cellStyle name="Normal 3 2 13" xfId="39144"/>
    <cellStyle name="Normal 3 2 14" xfId="39145"/>
    <cellStyle name="Normal 3 2 2" xfId="1541"/>
    <cellStyle name="Normal 3 2 2 2" xfId="7595"/>
    <cellStyle name="Normal 3 2 2 2 2" xfId="18854"/>
    <cellStyle name="Normal 3 2 2 3" xfId="18855"/>
    <cellStyle name="Normal 3 2 2 4" xfId="39146"/>
    <cellStyle name="Normal 3 2 2 5" xfId="39147"/>
    <cellStyle name="Normal 3 2 3" xfId="2146"/>
    <cellStyle name="Normal 3 2 3 2" xfId="8059"/>
    <cellStyle name="Normal 3 2 3 2 2" xfId="18856"/>
    <cellStyle name="Normal 3 2 3 3" xfId="18857"/>
    <cellStyle name="Normal 3 2 3 4" xfId="39148"/>
    <cellStyle name="Normal 3 2 3 5" xfId="39149"/>
    <cellStyle name="Normal 3 2 4" xfId="2751"/>
    <cellStyle name="Normal 3 2 4 2" xfId="8525"/>
    <cellStyle name="Normal 3 2 4 2 2" xfId="18858"/>
    <cellStyle name="Normal 3 2 4 3" xfId="18859"/>
    <cellStyle name="Normal 3 2 4 4" xfId="39150"/>
    <cellStyle name="Normal 3 2 4 5" xfId="39151"/>
    <cellStyle name="Normal 3 2 5" xfId="3356"/>
    <cellStyle name="Normal 3 2 5 2" xfId="8989"/>
    <cellStyle name="Normal 3 2 5 2 2" xfId="18860"/>
    <cellStyle name="Normal 3 2 5 3" xfId="18861"/>
    <cellStyle name="Normal 3 2 5 4" xfId="39152"/>
    <cellStyle name="Normal 3 2 5 5" xfId="39153"/>
    <cellStyle name="Normal 3 2 6" xfId="3960"/>
    <cellStyle name="Normal 3 2 6 2" xfId="9452"/>
    <cellStyle name="Normal 3 2 6 2 2" xfId="18862"/>
    <cellStyle name="Normal 3 2 6 3" xfId="18863"/>
    <cellStyle name="Normal 3 2 6 4" xfId="39154"/>
    <cellStyle name="Normal 3 2 6 5" xfId="39155"/>
    <cellStyle name="Normal 3 2 7" xfId="4566"/>
    <cellStyle name="Normal 3 2 7 2" xfId="9919"/>
    <cellStyle name="Normal 3 2 7 2 2" xfId="18864"/>
    <cellStyle name="Normal 3 2 7 3" xfId="18865"/>
    <cellStyle name="Normal 3 2 7 4" xfId="39156"/>
    <cellStyle name="Normal 3 2 7 5" xfId="39157"/>
    <cellStyle name="Normal 3 2 8" xfId="5160"/>
    <cellStyle name="Normal 3 2 8 2" xfId="10371"/>
    <cellStyle name="Normal 3 2 8 2 2" xfId="18866"/>
    <cellStyle name="Normal 3 2 8 3" xfId="18867"/>
    <cellStyle name="Normal 3 2 8 4" xfId="39158"/>
    <cellStyle name="Normal 3 2 8 5" xfId="39159"/>
    <cellStyle name="Normal 3 2 9" xfId="5743"/>
    <cellStyle name="Normal 3 2 9 2" xfId="10819"/>
    <cellStyle name="Normal 3 2 9 2 2" xfId="18868"/>
    <cellStyle name="Normal 3 2 9 3" xfId="18869"/>
    <cellStyle name="Normal 3 2 9 4" xfId="39160"/>
    <cellStyle name="Normal 3 2 9 5" xfId="39161"/>
    <cellStyle name="Normal 3 3" xfId="1540"/>
    <cellStyle name="Normal 3 3 2" xfId="7594"/>
    <cellStyle name="Normal 3 3 2 2" xfId="18870"/>
    <cellStyle name="Normal 3 3 3" xfId="18871"/>
    <cellStyle name="Normal 3 3 4" xfId="39162"/>
    <cellStyle name="Normal 3 3 5" xfId="39163"/>
    <cellStyle name="Normal 3 4" xfId="2145"/>
    <cellStyle name="Normal 3 4 2" xfId="8058"/>
    <cellStyle name="Normal 3 4 2 2" xfId="18872"/>
    <cellStyle name="Normal 3 4 3" xfId="18873"/>
    <cellStyle name="Normal 3 4 4" xfId="39164"/>
    <cellStyle name="Normal 3 4 5" xfId="39165"/>
    <cellStyle name="Normal 3 5" xfId="2750"/>
    <cellStyle name="Normal 3 5 2" xfId="8524"/>
    <cellStyle name="Normal 3 5 2 2" xfId="18874"/>
    <cellStyle name="Normal 3 5 3" xfId="18875"/>
    <cellStyle name="Normal 3 5 4" xfId="39166"/>
    <cellStyle name="Normal 3 5 5" xfId="39167"/>
    <cellStyle name="Normal 3 6" xfId="3355"/>
    <cellStyle name="Normal 3 6 2" xfId="8988"/>
    <cellStyle name="Normal 3 6 2 2" xfId="18876"/>
    <cellStyle name="Normal 3 6 3" xfId="18877"/>
    <cellStyle name="Normal 3 6 4" xfId="39168"/>
    <cellStyle name="Normal 3 6 5" xfId="39169"/>
    <cellStyle name="Normal 3 7" xfId="3959"/>
    <cellStyle name="Normal 3 7 2" xfId="9451"/>
    <cellStyle name="Normal 3 7 2 2" xfId="18878"/>
    <cellStyle name="Normal 3 7 3" xfId="18879"/>
    <cellStyle name="Normal 3 7 4" xfId="39170"/>
    <cellStyle name="Normal 3 7 5" xfId="39171"/>
    <cellStyle name="Normal 3 8" xfId="4565"/>
    <cellStyle name="Normal 3 8 2" xfId="9918"/>
    <cellStyle name="Normal 3 8 2 2" xfId="18880"/>
    <cellStyle name="Normal 3 8 3" xfId="18881"/>
    <cellStyle name="Normal 3 8 4" xfId="39172"/>
    <cellStyle name="Normal 3 8 5" xfId="39173"/>
    <cellStyle name="Normal 3 9" xfId="5159"/>
    <cellStyle name="Normal 3 9 2" xfId="10370"/>
    <cellStyle name="Normal 3 9 2 2" xfId="18882"/>
    <cellStyle name="Normal 3 9 3" xfId="18883"/>
    <cellStyle name="Normal 3 9 4" xfId="39174"/>
    <cellStyle name="Normal 3 9 5" xfId="39175"/>
    <cellStyle name="Normal 3_Alemnn niðurfærsla" xfId="39176"/>
    <cellStyle name="Normal 30" xfId="655"/>
    <cellStyle name="Normal 30 2" xfId="6951"/>
    <cellStyle name="Normal 30 3" xfId="39177"/>
    <cellStyle name="Normal 30 4" xfId="39178"/>
    <cellStyle name="Normal 30 5" xfId="39179"/>
    <cellStyle name="Normal 31" xfId="656"/>
    <cellStyle name="Normal 31 2" xfId="6952"/>
    <cellStyle name="Normal 31 3" xfId="39180"/>
    <cellStyle name="Normal 31 4" xfId="39181"/>
    <cellStyle name="Normal 31 5" xfId="39182"/>
    <cellStyle name="Normal 32" xfId="657"/>
    <cellStyle name="Normal 32 2" xfId="6953"/>
    <cellStyle name="Normal 32 3" xfId="39183"/>
    <cellStyle name="Normal 32 4" xfId="39184"/>
    <cellStyle name="Normal 32 5" xfId="39185"/>
    <cellStyle name="Normal 33" xfId="658"/>
    <cellStyle name="Normal 33 10" xfId="6211"/>
    <cellStyle name="Normal 33 10 2" xfId="11197"/>
    <cellStyle name="Normal 33 10 2 2" xfId="18884"/>
    <cellStyle name="Normal 33 10 3" xfId="18885"/>
    <cellStyle name="Normal 33 10 4" xfId="39186"/>
    <cellStyle name="Normal 33 10 5" xfId="39187"/>
    <cellStyle name="Normal 33 11" xfId="6954"/>
    <cellStyle name="Normal 33 11 2" xfId="18886"/>
    <cellStyle name="Normal 33 12" xfId="18887"/>
    <cellStyle name="Normal 33 13" xfId="39188"/>
    <cellStyle name="Normal 33 14" xfId="39189"/>
    <cellStyle name="Normal 33 2" xfId="1545"/>
    <cellStyle name="Normal 33 2 2" xfId="7598"/>
    <cellStyle name="Normal 33 2 2 2" xfId="18888"/>
    <cellStyle name="Normal 33 2 3" xfId="18889"/>
    <cellStyle name="Normal 33 2 4" xfId="39190"/>
    <cellStyle name="Normal 33 2 5" xfId="39191"/>
    <cellStyle name="Normal 33 3" xfId="2150"/>
    <cellStyle name="Normal 33 3 2" xfId="8062"/>
    <cellStyle name="Normal 33 3 2 2" xfId="18890"/>
    <cellStyle name="Normal 33 3 3" xfId="18891"/>
    <cellStyle name="Normal 33 3 4" xfId="39192"/>
    <cellStyle name="Normal 33 3 5" xfId="39193"/>
    <cellStyle name="Normal 33 4" xfId="2755"/>
    <cellStyle name="Normal 33 4 2" xfId="8528"/>
    <cellStyle name="Normal 33 4 2 2" xfId="18892"/>
    <cellStyle name="Normal 33 4 3" xfId="18893"/>
    <cellStyle name="Normal 33 4 4" xfId="39194"/>
    <cellStyle name="Normal 33 4 5" xfId="39195"/>
    <cellStyle name="Normal 33 5" xfId="3360"/>
    <cellStyle name="Normal 33 5 2" xfId="8992"/>
    <cellStyle name="Normal 33 5 2 2" xfId="18894"/>
    <cellStyle name="Normal 33 5 3" xfId="18895"/>
    <cellStyle name="Normal 33 5 4" xfId="39196"/>
    <cellStyle name="Normal 33 5 5" xfId="39197"/>
    <cellStyle name="Normal 33 6" xfId="3965"/>
    <cellStyle name="Normal 33 6 2" xfId="9457"/>
    <cellStyle name="Normal 33 6 2 2" xfId="18896"/>
    <cellStyle name="Normal 33 6 3" xfId="18897"/>
    <cellStyle name="Normal 33 6 4" xfId="39198"/>
    <cellStyle name="Normal 33 6 5" xfId="39199"/>
    <cellStyle name="Normal 33 7" xfId="4570"/>
    <cellStyle name="Normal 33 7 2" xfId="9922"/>
    <cellStyle name="Normal 33 7 2 2" xfId="18898"/>
    <cellStyle name="Normal 33 7 3" xfId="18899"/>
    <cellStyle name="Normal 33 7 4" xfId="39200"/>
    <cellStyle name="Normal 33 7 5" xfId="39201"/>
    <cellStyle name="Normal 33 8" xfId="5165"/>
    <cellStyle name="Normal 33 8 2" xfId="10376"/>
    <cellStyle name="Normal 33 8 2 2" xfId="18900"/>
    <cellStyle name="Normal 33 8 3" xfId="18901"/>
    <cellStyle name="Normal 33 8 4" xfId="39202"/>
    <cellStyle name="Normal 33 8 5" xfId="39203"/>
    <cellStyle name="Normal 33 9" xfId="5747"/>
    <cellStyle name="Normal 33 9 2" xfId="10823"/>
    <cellStyle name="Normal 33 9 2 2" xfId="18902"/>
    <cellStyle name="Normal 33 9 3" xfId="18903"/>
    <cellStyle name="Normal 33 9 4" xfId="39204"/>
    <cellStyle name="Normal 33 9 5" xfId="39205"/>
    <cellStyle name="Normal 34" xfId="659"/>
    <cellStyle name="Normal 34 10" xfId="6212"/>
    <cellStyle name="Normal 34 10 2" xfId="11198"/>
    <cellStyle name="Normal 34 10 2 2" xfId="18904"/>
    <cellStyle name="Normal 34 10 3" xfId="18905"/>
    <cellStyle name="Normal 34 10 4" xfId="39206"/>
    <cellStyle name="Normal 34 10 5" xfId="39207"/>
    <cellStyle name="Normal 34 11" xfId="6955"/>
    <cellStyle name="Normal 34 11 2" xfId="18906"/>
    <cellStyle name="Normal 34 12" xfId="18907"/>
    <cellStyle name="Normal 34 13" xfId="39208"/>
    <cellStyle name="Normal 34 14" xfId="39209"/>
    <cellStyle name="Normal 34 2" xfId="1546"/>
    <cellStyle name="Normal 34 2 2" xfId="7599"/>
    <cellStyle name="Normal 34 2 2 2" xfId="18908"/>
    <cellStyle name="Normal 34 2 3" xfId="18909"/>
    <cellStyle name="Normal 34 2 4" xfId="39210"/>
    <cellStyle name="Normal 34 2 5" xfId="39211"/>
    <cellStyle name="Normal 34 3" xfId="2151"/>
    <cellStyle name="Normal 34 3 2" xfId="8063"/>
    <cellStyle name="Normal 34 3 2 2" xfId="18910"/>
    <cellStyle name="Normal 34 3 3" xfId="18911"/>
    <cellStyle name="Normal 34 3 4" xfId="39212"/>
    <cellStyle name="Normal 34 3 5" xfId="39213"/>
    <cellStyle name="Normal 34 4" xfId="2756"/>
    <cellStyle name="Normal 34 4 2" xfId="8529"/>
    <cellStyle name="Normal 34 4 2 2" xfId="18912"/>
    <cellStyle name="Normal 34 4 3" xfId="18913"/>
    <cellStyle name="Normal 34 4 4" xfId="39214"/>
    <cellStyle name="Normal 34 4 5" xfId="39215"/>
    <cellStyle name="Normal 34 5" xfId="3361"/>
    <cellStyle name="Normal 34 5 2" xfId="8993"/>
    <cellStyle name="Normal 34 5 2 2" xfId="18914"/>
    <cellStyle name="Normal 34 5 3" xfId="18915"/>
    <cellStyle name="Normal 34 5 4" xfId="39216"/>
    <cellStyle name="Normal 34 5 5" xfId="39217"/>
    <cellStyle name="Normal 34 6" xfId="3966"/>
    <cellStyle name="Normal 34 6 2" xfId="9458"/>
    <cellStyle name="Normal 34 6 2 2" xfId="18916"/>
    <cellStyle name="Normal 34 6 3" xfId="18917"/>
    <cellStyle name="Normal 34 6 4" xfId="39218"/>
    <cellStyle name="Normal 34 6 5" xfId="39219"/>
    <cellStyle name="Normal 34 7" xfId="4571"/>
    <cellStyle name="Normal 34 7 2" xfId="9923"/>
    <cellStyle name="Normal 34 7 2 2" xfId="18918"/>
    <cellStyle name="Normal 34 7 3" xfId="18919"/>
    <cellStyle name="Normal 34 7 4" xfId="39220"/>
    <cellStyle name="Normal 34 7 5" xfId="39221"/>
    <cellStyle name="Normal 34 8" xfId="5166"/>
    <cellStyle name="Normal 34 8 2" xfId="10377"/>
    <cellStyle name="Normal 34 8 2 2" xfId="18920"/>
    <cellStyle name="Normal 34 8 3" xfId="18921"/>
    <cellStyle name="Normal 34 8 4" xfId="39222"/>
    <cellStyle name="Normal 34 8 5" xfId="39223"/>
    <cellStyle name="Normal 34 9" xfId="5748"/>
    <cellStyle name="Normal 34 9 2" xfId="10824"/>
    <cellStyle name="Normal 34 9 2 2" xfId="18922"/>
    <cellStyle name="Normal 34 9 3" xfId="18923"/>
    <cellStyle name="Normal 34 9 4" xfId="39224"/>
    <cellStyle name="Normal 34 9 5" xfId="39225"/>
    <cellStyle name="Normal 35" xfId="660"/>
    <cellStyle name="Normal 35 2" xfId="6956"/>
    <cellStyle name="Normal 35 3" xfId="39226"/>
    <cellStyle name="Normal 35 4" xfId="39227"/>
    <cellStyle name="Normal 35 5" xfId="39228"/>
    <cellStyle name="Normal 36" xfId="661"/>
    <cellStyle name="Normal 36 2" xfId="6957"/>
    <cellStyle name="Normal 36 3" xfId="39229"/>
    <cellStyle name="Normal 36 4" xfId="39230"/>
    <cellStyle name="Normal 36 5" xfId="39231"/>
    <cellStyle name="Normal 37" xfId="662"/>
    <cellStyle name="Normal 37 10" xfId="6213"/>
    <cellStyle name="Normal 37 10 2" xfId="11199"/>
    <cellStyle name="Normal 37 10 2 2" xfId="18924"/>
    <cellStyle name="Normal 37 10 3" xfId="18925"/>
    <cellStyle name="Normal 37 10 4" xfId="39232"/>
    <cellStyle name="Normal 37 10 5" xfId="39233"/>
    <cellStyle name="Normal 37 11" xfId="6958"/>
    <cellStyle name="Normal 37 11 2" xfId="18926"/>
    <cellStyle name="Normal 37 12" xfId="18927"/>
    <cellStyle name="Normal 37 13" xfId="39234"/>
    <cellStyle name="Normal 37 14" xfId="39235"/>
    <cellStyle name="Normal 37 2" xfId="1549"/>
    <cellStyle name="Normal 37 2 2" xfId="7602"/>
    <cellStyle name="Normal 37 2 2 2" xfId="18928"/>
    <cellStyle name="Normal 37 2 3" xfId="18929"/>
    <cellStyle name="Normal 37 2 4" xfId="39236"/>
    <cellStyle name="Normal 37 2 5" xfId="39237"/>
    <cellStyle name="Normal 37 3" xfId="2154"/>
    <cellStyle name="Normal 37 3 2" xfId="8066"/>
    <cellStyle name="Normal 37 3 2 2" xfId="18930"/>
    <cellStyle name="Normal 37 3 3" xfId="18931"/>
    <cellStyle name="Normal 37 3 4" xfId="39238"/>
    <cellStyle name="Normal 37 3 5" xfId="39239"/>
    <cellStyle name="Normal 37 4" xfId="2759"/>
    <cellStyle name="Normal 37 4 2" xfId="8532"/>
    <cellStyle name="Normal 37 4 2 2" xfId="18932"/>
    <cellStyle name="Normal 37 4 3" xfId="18933"/>
    <cellStyle name="Normal 37 4 4" xfId="39240"/>
    <cellStyle name="Normal 37 4 5" xfId="39241"/>
    <cellStyle name="Normal 37 5" xfId="3364"/>
    <cellStyle name="Normal 37 5 2" xfId="8996"/>
    <cellStyle name="Normal 37 5 2 2" xfId="18934"/>
    <cellStyle name="Normal 37 5 3" xfId="18935"/>
    <cellStyle name="Normal 37 5 4" xfId="39242"/>
    <cellStyle name="Normal 37 5 5" xfId="39243"/>
    <cellStyle name="Normal 37 6" xfId="3969"/>
    <cellStyle name="Normal 37 6 2" xfId="9461"/>
    <cellStyle name="Normal 37 6 2 2" xfId="18936"/>
    <cellStyle name="Normal 37 6 3" xfId="18937"/>
    <cellStyle name="Normal 37 6 4" xfId="39244"/>
    <cellStyle name="Normal 37 6 5" xfId="39245"/>
    <cellStyle name="Normal 37 7" xfId="4574"/>
    <cellStyle name="Normal 37 7 2" xfId="9926"/>
    <cellStyle name="Normal 37 7 2 2" xfId="18938"/>
    <cellStyle name="Normal 37 7 3" xfId="18939"/>
    <cellStyle name="Normal 37 7 4" xfId="39246"/>
    <cellStyle name="Normal 37 7 5" xfId="39247"/>
    <cellStyle name="Normal 37 8" xfId="5169"/>
    <cellStyle name="Normal 37 8 2" xfId="10380"/>
    <cellStyle name="Normal 37 8 2 2" xfId="18940"/>
    <cellStyle name="Normal 37 8 3" xfId="18941"/>
    <cellStyle name="Normal 37 8 4" xfId="39248"/>
    <cellStyle name="Normal 37 8 5" xfId="39249"/>
    <cellStyle name="Normal 37 9" xfId="5751"/>
    <cellStyle name="Normal 37 9 2" xfId="10827"/>
    <cellStyle name="Normal 37 9 2 2" xfId="18942"/>
    <cellStyle name="Normal 37 9 3" xfId="18943"/>
    <cellStyle name="Normal 37 9 4" xfId="39250"/>
    <cellStyle name="Normal 37 9 5" xfId="39251"/>
    <cellStyle name="Normal 38" xfId="663"/>
    <cellStyle name="Normal 38 10" xfId="6214"/>
    <cellStyle name="Normal 38 10 2" xfId="11200"/>
    <cellStyle name="Normal 38 10 2 2" xfId="18944"/>
    <cellStyle name="Normal 38 10 3" xfId="18945"/>
    <cellStyle name="Normal 38 10 4" xfId="39252"/>
    <cellStyle name="Normal 38 10 5" xfId="39253"/>
    <cellStyle name="Normal 38 11" xfId="6959"/>
    <cellStyle name="Normal 38 11 2" xfId="18946"/>
    <cellStyle name="Normal 38 12" xfId="18947"/>
    <cellStyle name="Normal 38 13" xfId="39254"/>
    <cellStyle name="Normal 38 14" xfId="39255"/>
    <cellStyle name="Normal 38 2" xfId="1550"/>
    <cellStyle name="Normal 38 2 2" xfId="7603"/>
    <cellStyle name="Normal 38 2 2 2" xfId="18948"/>
    <cellStyle name="Normal 38 2 3" xfId="18949"/>
    <cellStyle name="Normal 38 2 4" xfId="39256"/>
    <cellStyle name="Normal 38 2 5" xfId="39257"/>
    <cellStyle name="Normal 38 3" xfId="2155"/>
    <cellStyle name="Normal 38 3 2" xfId="8067"/>
    <cellStyle name="Normal 38 3 2 2" xfId="18950"/>
    <cellStyle name="Normal 38 3 3" xfId="18951"/>
    <cellStyle name="Normal 38 3 4" xfId="39258"/>
    <cellStyle name="Normal 38 3 5" xfId="39259"/>
    <cellStyle name="Normal 38 4" xfId="2760"/>
    <cellStyle name="Normal 38 4 2" xfId="8533"/>
    <cellStyle name="Normal 38 4 2 2" xfId="18952"/>
    <cellStyle name="Normal 38 4 3" xfId="18953"/>
    <cellStyle name="Normal 38 4 4" xfId="39260"/>
    <cellStyle name="Normal 38 4 5" xfId="39261"/>
    <cellStyle name="Normal 38 5" xfId="3365"/>
    <cellStyle name="Normal 38 5 2" xfId="8997"/>
    <cellStyle name="Normal 38 5 2 2" xfId="18954"/>
    <cellStyle name="Normal 38 5 3" xfId="18955"/>
    <cellStyle name="Normal 38 5 4" xfId="39262"/>
    <cellStyle name="Normal 38 5 5" xfId="39263"/>
    <cellStyle name="Normal 38 6" xfId="3970"/>
    <cellStyle name="Normal 38 6 2" xfId="9462"/>
    <cellStyle name="Normal 38 6 2 2" xfId="18956"/>
    <cellStyle name="Normal 38 6 3" xfId="18957"/>
    <cellStyle name="Normal 38 6 4" xfId="39264"/>
    <cellStyle name="Normal 38 6 5" xfId="39265"/>
    <cellStyle name="Normal 38 7" xfId="4575"/>
    <cellStyle name="Normal 38 7 2" xfId="9927"/>
    <cellStyle name="Normal 38 7 2 2" xfId="18958"/>
    <cellStyle name="Normal 38 7 3" xfId="18959"/>
    <cellStyle name="Normal 38 7 4" xfId="39266"/>
    <cellStyle name="Normal 38 7 5" xfId="39267"/>
    <cellStyle name="Normal 38 8" xfId="5170"/>
    <cellStyle name="Normal 38 8 2" xfId="10381"/>
    <cellStyle name="Normal 38 8 2 2" xfId="18960"/>
    <cellStyle name="Normal 38 8 3" xfId="18961"/>
    <cellStyle name="Normal 38 8 4" xfId="39268"/>
    <cellStyle name="Normal 38 8 5" xfId="39269"/>
    <cellStyle name="Normal 38 9" xfId="5752"/>
    <cellStyle name="Normal 38 9 2" xfId="10828"/>
    <cellStyle name="Normal 38 9 2 2" xfId="18962"/>
    <cellStyle name="Normal 38 9 3" xfId="18963"/>
    <cellStyle name="Normal 38 9 4" xfId="39270"/>
    <cellStyle name="Normal 38 9 5" xfId="39271"/>
    <cellStyle name="Normal 39" xfId="664"/>
    <cellStyle name="Normal 39 10" xfId="6215"/>
    <cellStyle name="Normal 39 10 2" xfId="11201"/>
    <cellStyle name="Normal 39 10 2 2" xfId="18964"/>
    <cellStyle name="Normal 39 10 3" xfId="18965"/>
    <cellStyle name="Normal 39 10 4" xfId="39272"/>
    <cellStyle name="Normal 39 10 5" xfId="39273"/>
    <cellStyle name="Normal 39 11" xfId="6960"/>
    <cellStyle name="Normal 39 11 2" xfId="18966"/>
    <cellStyle name="Normal 39 12" xfId="18967"/>
    <cellStyle name="Normal 39 13" xfId="39274"/>
    <cellStyle name="Normal 39 14" xfId="39275"/>
    <cellStyle name="Normal 39 2" xfId="1551"/>
    <cellStyle name="Normal 39 2 2" xfId="7604"/>
    <cellStyle name="Normal 39 2 2 2" xfId="18968"/>
    <cellStyle name="Normal 39 2 3" xfId="18969"/>
    <cellStyle name="Normal 39 2 4" xfId="39276"/>
    <cellStyle name="Normal 39 2 5" xfId="39277"/>
    <cellStyle name="Normal 39 3" xfId="2156"/>
    <cellStyle name="Normal 39 3 2" xfId="8068"/>
    <cellStyle name="Normal 39 3 2 2" xfId="18970"/>
    <cellStyle name="Normal 39 3 3" xfId="18971"/>
    <cellStyle name="Normal 39 3 4" xfId="39278"/>
    <cellStyle name="Normal 39 3 5" xfId="39279"/>
    <cellStyle name="Normal 39 4" xfId="2761"/>
    <cellStyle name="Normal 39 4 2" xfId="8534"/>
    <cellStyle name="Normal 39 4 2 2" xfId="18972"/>
    <cellStyle name="Normal 39 4 3" xfId="18973"/>
    <cellStyle name="Normal 39 4 4" xfId="39280"/>
    <cellStyle name="Normal 39 4 5" xfId="39281"/>
    <cellStyle name="Normal 39 5" xfId="3366"/>
    <cellStyle name="Normal 39 5 2" xfId="8998"/>
    <cellStyle name="Normal 39 5 2 2" xfId="18974"/>
    <cellStyle name="Normal 39 5 3" xfId="18975"/>
    <cellStyle name="Normal 39 5 4" xfId="39282"/>
    <cellStyle name="Normal 39 5 5" xfId="39283"/>
    <cellStyle name="Normal 39 6" xfId="3971"/>
    <cellStyle name="Normal 39 6 2" xfId="9463"/>
    <cellStyle name="Normal 39 6 2 2" xfId="18976"/>
    <cellStyle name="Normal 39 6 3" xfId="18977"/>
    <cellStyle name="Normal 39 6 4" xfId="39284"/>
    <cellStyle name="Normal 39 6 5" xfId="39285"/>
    <cellStyle name="Normal 39 7" xfId="4576"/>
    <cellStyle name="Normal 39 7 2" xfId="9928"/>
    <cellStyle name="Normal 39 7 2 2" xfId="18978"/>
    <cellStyle name="Normal 39 7 3" xfId="18979"/>
    <cellStyle name="Normal 39 7 4" xfId="39286"/>
    <cellStyle name="Normal 39 7 5" xfId="39287"/>
    <cellStyle name="Normal 39 8" xfId="5171"/>
    <cellStyle name="Normal 39 8 2" xfId="10382"/>
    <cellStyle name="Normal 39 8 2 2" xfId="18980"/>
    <cellStyle name="Normal 39 8 3" xfId="18981"/>
    <cellStyle name="Normal 39 8 4" xfId="39288"/>
    <cellStyle name="Normal 39 8 5" xfId="39289"/>
    <cellStyle name="Normal 39 9" xfId="5753"/>
    <cellStyle name="Normal 39 9 2" xfId="10829"/>
    <cellStyle name="Normal 39 9 2 2" xfId="18982"/>
    <cellStyle name="Normal 39 9 3" xfId="18983"/>
    <cellStyle name="Normal 39 9 4" xfId="39290"/>
    <cellStyle name="Normal 39 9 5" xfId="39291"/>
    <cellStyle name="Normal 4" xfId="42"/>
    <cellStyle name="Normal 4 10" xfId="666"/>
    <cellStyle name="Normal 4 10 10" xfId="6217"/>
    <cellStyle name="Normal 4 10 10 2" xfId="11203"/>
    <cellStyle name="Normal 4 10 10 2 2" xfId="18984"/>
    <cellStyle name="Normal 4 10 10 3" xfId="18985"/>
    <cellStyle name="Normal 4 10 10 4" xfId="39292"/>
    <cellStyle name="Normal 4 10 10 5" xfId="39293"/>
    <cellStyle name="Normal 4 10 11" xfId="6962"/>
    <cellStyle name="Normal 4 10 11 2" xfId="18986"/>
    <cellStyle name="Normal 4 10 12" xfId="18987"/>
    <cellStyle name="Normal 4 10 13" xfId="39294"/>
    <cellStyle name="Normal 4 10 14" xfId="39295"/>
    <cellStyle name="Normal 4 10 2" xfId="1553"/>
    <cellStyle name="Normal 4 10 2 2" xfId="7606"/>
    <cellStyle name="Normal 4 10 2 2 2" xfId="18988"/>
    <cellStyle name="Normal 4 10 2 3" xfId="18989"/>
    <cellStyle name="Normal 4 10 2 4" xfId="39296"/>
    <cellStyle name="Normal 4 10 2 5" xfId="39297"/>
    <cellStyle name="Normal 4 10 3" xfId="2158"/>
    <cellStyle name="Normal 4 10 3 2" xfId="8070"/>
    <cellStyle name="Normal 4 10 3 2 2" xfId="18990"/>
    <cellStyle name="Normal 4 10 3 3" xfId="18991"/>
    <cellStyle name="Normal 4 10 3 4" xfId="39298"/>
    <cellStyle name="Normal 4 10 3 5" xfId="39299"/>
    <cellStyle name="Normal 4 10 4" xfId="2763"/>
    <cellStyle name="Normal 4 10 4 2" xfId="8536"/>
    <cellStyle name="Normal 4 10 4 2 2" xfId="18992"/>
    <cellStyle name="Normal 4 10 4 3" xfId="18993"/>
    <cellStyle name="Normal 4 10 4 4" xfId="39300"/>
    <cellStyle name="Normal 4 10 4 5" xfId="39301"/>
    <cellStyle name="Normal 4 10 5" xfId="3368"/>
    <cellStyle name="Normal 4 10 5 2" xfId="9000"/>
    <cellStyle name="Normal 4 10 5 2 2" xfId="18994"/>
    <cellStyle name="Normal 4 10 5 3" xfId="18995"/>
    <cellStyle name="Normal 4 10 5 4" xfId="39302"/>
    <cellStyle name="Normal 4 10 5 5" xfId="39303"/>
    <cellStyle name="Normal 4 10 6" xfId="3973"/>
    <cellStyle name="Normal 4 10 6 2" xfId="9465"/>
    <cellStyle name="Normal 4 10 6 2 2" xfId="18996"/>
    <cellStyle name="Normal 4 10 6 3" xfId="18997"/>
    <cellStyle name="Normal 4 10 6 4" xfId="39304"/>
    <cellStyle name="Normal 4 10 6 5" xfId="39305"/>
    <cellStyle name="Normal 4 10 7" xfId="4578"/>
    <cellStyle name="Normal 4 10 7 2" xfId="9930"/>
    <cellStyle name="Normal 4 10 7 2 2" xfId="18998"/>
    <cellStyle name="Normal 4 10 7 3" xfId="18999"/>
    <cellStyle name="Normal 4 10 7 4" xfId="39306"/>
    <cellStyle name="Normal 4 10 7 5" xfId="39307"/>
    <cellStyle name="Normal 4 10 8" xfId="5173"/>
    <cellStyle name="Normal 4 10 8 2" xfId="10384"/>
    <cellStyle name="Normal 4 10 8 2 2" xfId="19000"/>
    <cellStyle name="Normal 4 10 8 3" xfId="19001"/>
    <cellStyle name="Normal 4 10 8 4" xfId="39308"/>
    <cellStyle name="Normal 4 10 8 5" xfId="39309"/>
    <cellStyle name="Normal 4 10 9" xfId="5755"/>
    <cellStyle name="Normal 4 10 9 2" xfId="10831"/>
    <cellStyle name="Normal 4 10 9 2 2" xfId="19002"/>
    <cellStyle name="Normal 4 10 9 3" xfId="19003"/>
    <cellStyle name="Normal 4 10 9 4" xfId="39310"/>
    <cellStyle name="Normal 4 10 9 5" xfId="39311"/>
    <cellStyle name="Normal 4 11" xfId="667"/>
    <cellStyle name="Normal 4 11 10" xfId="6218"/>
    <cellStyle name="Normal 4 11 10 2" xfId="11204"/>
    <cellStyle name="Normal 4 11 10 2 2" xfId="19004"/>
    <cellStyle name="Normal 4 11 10 3" xfId="19005"/>
    <cellStyle name="Normal 4 11 10 4" xfId="39312"/>
    <cellStyle name="Normal 4 11 10 5" xfId="39313"/>
    <cellStyle name="Normal 4 11 11" xfId="6963"/>
    <cellStyle name="Normal 4 11 11 2" xfId="19006"/>
    <cellStyle name="Normal 4 11 12" xfId="19007"/>
    <cellStyle name="Normal 4 11 13" xfId="39314"/>
    <cellStyle name="Normal 4 11 14" xfId="39315"/>
    <cellStyle name="Normal 4 11 2" xfId="1554"/>
    <cellStyle name="Normal 4 11 2 2" xfId="7607"/>
    <cellStyle name="Normal 4 11 2 2 2" xfId="19008"/>
    <cellStyle name="Normal 4 11 2 3" xfId="19009"/>
    <cellStyle name="Normal 4 11 2 4" xfId="39316"/>
    <cellStyle name="Normal 4 11 2 5" xfId="39317"/>
    <cellStyle name="Normal 4 11 3" xfId="2159"/>
    <cellStyle name="Normal 4 11 3 2" xfId="8071"/>
    <cellStyle name="Normal 4 11 3 2 2" xfId="19010"/>
    <cellStyle name="Normal 4 11 3 3" xfId="19011"/>
    <cellStyle name="Normal 4 11 3 4" xfId="39318"/>
    <cellStyle name="Normal 4 11 3 5" xfId="39319"/>
    <cellStyle name="Normal 4 11 4" xfId="2764"/>
    <cellStyle name="Normal 4 11 4 2" xfId="8537"/>
    <cellStyle name="Normal 4 11 4 2 2" xfId="19012"/>
    <cellStyle name="Normal 4 11 4 3" xfId="19013"/>
    <cellStyle name="Normal 4 11 4 4" xfId="39320"/>
    <cellStyle name="Normal 4 11 4 5" xfId="39321"/>
    <cellStyle name="Normal 4 11 5" xfId="3369"/>
    <cellStyle name="Normal 4 11 5 2" xfId="9001"/>
    <cellStyle name="Normal 4 11 5 2 2" xfId="19014"/>
    <cellStyle name="Normal 4 11 5 3" xfId="19015"/>
    <cellStyle name="Normal 4 11 5 4" xfId="39322"/>
    <cellStyle name="Normal 4 11 5 5" xfId="39323"/>
    <cellStyle name="Normal 4 11 6" xfId="3974"/>
    <cellStyle name="Normal 4 11 6 2" xfId="9466"/>
    <cellStyle name="Normal 4 11 6 2 2" xfId="19016"/>
    <cellStyle name="Normal 4 11 6 3" xfId="19017"/>
    <cellStyle name="Normal 4 11 6 4" xfId="39324"/>
    <cellStyle name="Normal 4 11 6 5" xfId="39325"/>
    <cellStyle name="Normal 4 11 7" xfId="4579"/>
    <cellStyle name="Normal 4 11 7 2" xfId="9931"/>
    <cellStyle name="Normal 4 11 7 2 2" xfId="19018"/>
    <cellStyle name="Normal 4 11 7 3" xfId="19019"/>
    <cellStyle name="Normal 4 11 7 4" xfId="39326"/>
    <cellStyle name="Normal 4 11 7 5" xfId="39327"/>
    <cellStyle name="Normal 4 11 8" xfId="5174"/>
    <cellStyle name="Normal 4 11 8 2" xfId="10385"/>
    <cellStyle name="Normal 4 11 8 2 2" xfId="19020"/>
    <cellStyle name="Normal 4 11 8 3" xfId="19021"/>
    <cellStyle name="Normal 4 11 8 4" xfId="39328"/>
    <cellStyle name="Normal 4 11 8 5" xfId="39329"/>
    <cellStyle name="Normal 4 11 9" xfId="5756"/>
    <cellStyle name="Normal 4 11 9 2" xfId="10832"/>
    <cellStyle name="Normal 4 11 9 2 2" xfId="19022"/>
    <cellStyle name="Normal 4 11 9 3" xfId="19023"/>
    <cellStyle name="Normal 4 11 9 4" xfId="39330"/>
    <cellStyle name="Normal 4 11 9 5" xfId="39331"/>
    <cellStyle name="Normal 4 12" xfId="1552"/>
    <cellStyle name="Normal 4 12 2" xfId="7605"/>
    <cellStyle name="Normal 4 12 2 2" xfId="19024"/>
    <cellStyle name="Normal 4 12 3" xfId="19025"/>
    <cellStyle name="Normal 4 12 4" xfId="39332"/>
    <cellStyle name="Normal 4 12 5" xfId="39333"/>
    <cellStyle name="Normal 4 13" xfId="2157"/>
    <cellStyle name="Normal 4 13 2" xfId="8069"/>
    <cellStyle name="Normal 4 13 2 2" xfId="19026"/>
    <cellStyle name="Normal 4 13 3" xfId="19027"/>
    <cellStyle name="Normal 4 13 4" xfId="39334"/>
    <cellStyle name="Normal 4 13 5" xfId="39335"/>
    <cellStyle name="Normal 4 14" xfId="2762"/>
    <cellStyle name="Normal 4 14 2" xfId="8535"/>
    <cellStyle name="Normal 4 14 2 2" xfId="19028"/>
    <cellStyle name="Normal 4 14 3" xfId="19029"/>
    <cellStyle name="Normal 4 14 4" xfId="39336"/>
    <cellStyle name="Normal 4 14 5" xfId="39337"/>
    <cellStyle name="Normal 4 15" xfId="3367"/>
    <cellStyle name="Normal 4 15 2" xfId="8999"/>
    <cellStyle name="Normal 4 15 2 2" xfId="19030"/>
    <cellStyle name="Normal 4 15 3" xfId="19031"/>
    <cellStyle name="Normal 4 15 4" xfId="39338"/>
    <cellStyle name="Normal 4 15 5" xfId="39339"/>
    <cellStyle name="Normal 4 16" xfId="3972"/>
    <cellStyle name="Normal 4 16 2" xfId="9464"/>
    <cellStyle name="Normal 4 16 2 2" xfId="19032"/>
    <cellStyle name="Normal 4 16 3" xfId="19033"/>
    <cellStyle name="Normal 4 16 4" xfId="39340"/>
    <cellStyle name="Normal 4 16 5" xfId="39341"/>
    <cellStyle name="Normal 4 17" xfId="4577"/>
    <cellStyle name="Normal 4 17 2" xfId="9929"/>
    <cellStyle name="Normal 4 17 2 2" xfId="19034"/>
    <cellStyle name="Normal 4 17 3" xfId="19035"/>
    <cellStyle name="Normal 4 17 4" xfId="39342"/>
    <cellStyle name="Normal 4 17 5" xfId="39343"/>
    <cellStyle name="Normal 4 18" xfId="5172"/>
    <cellStyle name="Normal 4 18 2" xfId="10383"/>
    <cellStyle name="Normal 4 18 2 2" xfId="19036"/>
    <cellStyle name="Normal 4 18 3" xfId="19037"/>
    <cellStyle name="Normal 4 18 4" xfId="39344"/>
    <cellStyle name="Normal 4 18 5" xfId="39345"/>
    <cellStyle name="Normal 4 19" xfId="5754"/>
    <cellStyle name="Normal 4 19 2" xfId="10830"/>
    <cellStyle name="Normal 4 19 2 2" xfId="19038"/>
    <cellStyle name="Normal 4 19 3" xfId="19039"/>
    <cellStyle name="Normal 4 19 4" xfId="39346"/>
    <cellStyle name="Normal 4 19 5" xfId="39347"/>
    <cellStyle name="Normal 4 2" xfId="668"/>
    <cellStyle name="Normal 4 2 10" xfId="6219"/>
    <cellStyle name="Normal 4 2 10 2" xfId="11205"/>
    <cellStyle name="Normal 4 2 10 2 2" xfId="19040"/>
    <cellStyle name="Normal 4 2 10 3" xfId="19041"/>
    <cellStyle name="Normal 4 2 10 4" xfId="39348"/>
    <cellStyle name="Normal 4 2 10 5" xfId="39349"/>
    <cellStyle name="Normal 4 2 11" xfId="6964"/>
    <cellStyle name="Normal 4 2 11 2" xfId="19042"/>
    <cellStyle name="Normal 4 2 12" xfId="19043"/>
    <cellStyle name="Normal 4 2 13" xfId="39350"/>
    <cellStyle name="Normal 4 2 14" xfId="39351"/>
    <cellStyle name="Normal 4 2 2" xfId="1555"/>
    <cellStyle name="Normal 4 2 2 2" xfId="7608"/>
    <cellStyle name="Normal 4 2 2 2 2" xfId="19044"/>
    <cellStyle name="Normal 4 2 2 3" xfId="19045"/>
    <cellStyle name="Normal 4 2 2 4" xfId="39352"/>
    <cellStyle name="Normal 4 2 2 5" xfId="39353"/>
    <cellStyle name="Normal 4 2 3" xfId="2160"/>
    <cellStyle name="Normal 4 2 3 2" xfId="8072"/>
    <cellStyle name="Normal 4 2 3 2 2" xfId="19046"/>
    <cellStyle name="Normal 4 2 3 3" xfId="19047"/>
    <cellStyle name="Normal 4 2 3 4" xfId="39354"/>
    <cellStyle name="Normal 4 2 3 5" xfId="39355"/>
    <cellStyle name="Normal 4 2 4" xfId="2765"/>
    <cellStyle name="Normal 4 2 4 2" xfId="8538"/>
    <cellStyle name="Normal 4 2 4 2 2" xfId="19048"/>
    <cellStyle name="Normal 4 2 4 3" xfId="19049"/>
    <cellStyle name="Normal 4 2 4 4" xfId="39356"/>
    <cellStyle name="Normal 4 2 4 5" xfId="39357"/>
    <cellStyle name="Normal 4 2 5" xfId="3370"/>
    <cellStyle name="Normal 4 2 5 2" xfId="9002"/>
    <cellStyle name="Normal 4 2 5 2 2" xfId="19050"/>
    <cellStyle name="Normal 4 2 5 3" xfId="19051"/>
    <cellStyle name="Normal 4 2 5 4" xfId="39358"/>
    <cellStyle name="Normal 4 2 5 5" xfId="39359"/>
    <cellStyle name="Normal 4 2 6" xfId="3975"/>
    <cellStyle name="Normal 4 2 6 2" xfId="9467"/>
    <cellStyle name="Normal 4 2 6 2 2" xfId="19052"/>
    <cellStyle name="Normal 4 2 6 3" xfId="19053"/>
    <cellStyle name="Normal 4 2 6 4" xfId="39360"/>
    <cellStyle name="Normal 4 2 6 5" xfId="39361"/>
    <cellStyle name="Normal 4 2 7" xfId="4580"/>
    <cellStyle name="Normal 4 2 7 2" xfId="9932"/>
    <cellStyle name="Normal 4 2 7 2 2" xfId="19054"/>
    <cellStyle name="Normal 4 2 7 3" xfId="19055"/>
    <cellStyle name="Normal 4 2 7 4" xfId="39362"/>
    <cellStyle name="Normal 4 2 7 5" xfId="39363"/>
    <cellStyle name="Normal 4 2 8" xfId="5175"/>
    <cellStyle name="Normal 4 2 8 2" xfId="10386"/>
    <cellStyle name="Normal 4 2 8 2 2" xfId="19056"/>
    <cellStyle name="Normal 4 2 8 3" xfId="19057"/>
    <cellStyle name="Normal 4 2 8 4" xfId="39364"/>
    <cellStyle name="Normal 4 2 8 5" xfId="39365"/>
    <cellStyle name="Normal 4 2 9" xfId="5757"/>
    <cellStyle name="Normal 4 2 9 2" xfId="10833"/>
    <cellStyle name="Normal 4 2 9 2 2" xfId="19058"/>
    <cellStyle name="Normal 4 2 9 3" xfId="19059"/>
    <cellStyle name="Normal 4 2 9 4" xfId="39366"/>
    <cellStyle name="Normal 4 2 9 5" xfId="39367"/>
    <cellStyle name="Normal 4 20" xfId="6216"/>
    <cellStyle name="Normal 4 20 2" xfId="11202"/>
    <cellStyle name="Normal 4 20 2 2" xfId="19060"/>
    <cellStyle name="Normal 4 20 3" xfId="19061"/>
    <cellStyle name="Normal 4 20 4" xfId="39368"/>
    <cellStyle name="Normal 4 20 5" xfId="39369"/>
    <cellStyle name="Normal 4 21" xfId="6961"/>
    <cellStyle name="Normal 4 21 2" xfId="19062"/>
    <cellStyle name="Normal 4 22" xfId="19063"/>
    <cellStyle name="Normal 4 23" xfId="39370"/>
    <cellStyle name="Normal 4 24" xfId="39371"/>
    <cellStyle name="Normal 4 25" xfId="665"/>
    <cellStyle name="Normal 4 26" xfId="47783"/>
    <cellStyle name="Normal 4 3" xfId="669"/>
    <cellStyle name="Normal 4 3 10" xfId="6220"/>
    <cellStyle name="Normal 4 3 10 2" xfId="11206"/>
    <cellStyle name="Normal 4 3 10 2 2" xfId="19064"/>
    <cellStyle name="Normal 4 3 10 3" xfId="19065"/>
    <cellStyle name="Normal 4 3 10 4" xfId="39372"/>
    <cellStyle name="Normal 4 3 10 5" xfId="39373"/>
    <cellStyle name="Normal 4 3 11" xfId="6965"/>
    <cellStyle name="Normal 4 3 11 2" xfId="19066"/>
    <cellStyle name="Normal 4 3 12" xfId="19067"/>
    <cellStyle name="Normal 4 3 13" xfId="39374"/>
    <cellStyle name="Normal 4 3 14" xfId="39375"/>
    <cellStyle name="Normal 4 3 2" xfId="1556"/>
    <cellStyle name="Normal 4 3 2 2" xfId="7609"/>
    <cellStyle name="Normal 4 3 2 2 2" xfId="19068"/>
    <cellStyle name="Normal 4 3 2 3" xfId="19069"/>
    <cellStyle name="Normal 4 3 2 4" xfId="39376"/>
    <cellStyle name="Normal 4 3 2 5" xfId="39377"/>
    <cellStyle name="Normal 4 3 3" xfId="2161"/>
    <cellStyle name="Normal 4 3 3 2" xfId="8073"/>
    <cellStyle name="Normal 4 3 3 2 2" xfId="19070"/>
    <cellStyle name="Normal 4 3 3 3" xfId="19071"/>
    <cellStyle name="Normal 4 3 3 4" xfId="39378"/>
    <cellStyle name="Normal 4 3 3 5" xfId="39379"/>
    <cellStyle name="Normal 4 3 4" xfId="2766"/>
    <cellStyle name="Normal 4 3 4 2" xfId="8539"/>
    <cellStyle name="Normal 4 3 4 2 2" xfId="19072"/>
    <cellStyle name="Normal 4 3 4 3" xfId="19073"/>
    <cellStyle name="Normal 4 3 4 4" xfId="39380"/>
    <cellStyle name="Normal 4 3 4 5" xfId="39381"/>
    <cellStyle name="Normal 4 3 5" xfId="3371"/>
    <cellStyle name="Normal 4 3 5 2" xfId="9003"/>
    <cellStyle name="Normal 4 3 5 2 2" xfId="19074"/>
    <cellStyle name="Normal 4 3 5 3" xfId="19075"/>
    <cellStyle name="Normal 4 3 5 4" xfId="39382"/>
    <cellStyle name="Normal 4 3 5 5" xfId="39383"/>
    <cellStyle name="Normal 4 3 6" xfId="3976"/>
    <cellStyle name="Normal 4 3 6 2" xfId="9468"/>
    <cellStyle name="Normal 4 3 6 2 2" xfId="19076"/>
    <cellStyle name="Normal 4 3 6 3" xfId="19077"/>
    <cellStyle name="Normal 4 3 6 4" xfId="39384"/>
    <cellStyle name="Normal 4 3 6 5" xfId="39385"/>
    <cellStyle name="Normal 4 3 7" xfId="4581"/>
    <cellStyle name="Normal 4 3 7 2" xfId="9933"/>
    <cellStyle name="Normal 4 3 7 2 2" xfId="19078"/>
    <cellStyle name="Normal 4 3 7 3" xfId="19079"/>
    <cellStyle name="Normal 4 3 7 4" xfId="39386"/>
    <cellStyle name="Normal 4 3 7 5" xfId="39387"/>
    <cellStyle name="Normal 4 3 8" xfId="5176"/>
    <cellStyle name="Normal 4 3 8 2" xfId="10387"/>
    <cellStyle name="Normal 4 3 8 2 2" xfId="19080"/>
    <cellStyle name="Normal 4 3 8 3" xfId="19081"/>
    <cellStyle name="Normal 4 3 8 4" xfId="39388"/>
    <cellStyle name="Normal 4 3 8 5" xfId="39389"/>
    <cellStyle name="Normal 4 3 9" xfId="5758"/>
    <cellStyle name="Normal 4 3 9 2" xfId="10834"/>
    <cellStyle name="Normal 4 3 9 2 2" xfId="19082"/>
    <cellStyle name="Normal 4 3 9 3" xfId="19083"/>
    <cellStyle name="Normal 4 3 9 4" xfId="39390"/>
    <cellStyle name="Normal 4 3 9 5" xfId="39391"/>
    <cellStyle name="Normal 4 4" xfId="670"/>
    <cellStyle name="Normal 4 4 10" xfId="6221"/>
    <cellStyle name="Normal 4 4 10 2" xfId="11207"/>
    <cellStyle name="Normal 4 4 10 2 2" xfId="19084"/>
    <cellStyle name="Normal 4 4 10 3" xfId="19085"/>
    <cellStyle name="Normal 4 4 10 4" xfId="39392"/>
    <cellStyle name="Normal 4 4 10 5" xfId="39393"/>
    <cellStyle name="Normal 4 4 11" xfId="6966"/>
    <cellStyle name="Normal 4 4 11 2" xfId="19086"/>
    <cellStyle name="Normal 4 4 12" xfId="19087"/>
    <cellStyle name="Normal 4 4 13" xfId="39394"/>
    <cellStyle name="Normal 4 4 14" xfId="39395"/>
    <cellStyle name="Normal 4 4 2" xfId="1557"/>
    <cellStyle name="Normal 4 4 2 2" xfId="7610"/>
    <cellStyle name="Normal 4 4 2 2 2" xfId="19088"/>
    <cellStyle name="Normal 4 4 2 3" xfId="19089"/>
    <cellStyle name="Normal 4 4 2 4" xfId="39396"/>
    <cellStyle name="Normal 4 4 2 5" xfId="39397"/>
    <cellStyle name="Normal 4 4 3" xfId="2162"/>
    <cellStyle name="Normal 4 4 3 2" xfId="8074"/>
    <cellStyle name="Normal 4 4 3 2 2" xfId="19090"/>
    <cellStyle name="Normal 4 4 3 3" xfId="19091"/>
    <cellStyle name="Normal 4 4 3 4" xfId="39398"/>
    <cellStyle name="Normal 4 4 3 5" xfId="39399"/>
    <cellStyle name="Normal 4 4 4" xfId="2767"/>
    <cellStyle name="Normal 4 4 4 2" xfId="8540"/>
    <cellStyle name="Normal 4 4 4 2 2" xfId="19092"/>
    <cellStyle name="Normal 4 4 4 3" xfId="19093"/>
    <cellStyle name="Normal 4 4 4 4" xfId="39400"/>
    <cellStyle name="Normal 4 4 4 5" xfId="39401"/>
    <cellStyle name="Normal 4 4 5" xfId="3372"/>
    <cellStyle name="Normal 4 4 5 2" xfId="9004"/>
    <cellStyle name="Normal 4 4 5 2 2" xfId="19094"/>
    <cellStyle name="Normal 4 4 5 3" xfId="19095"/>
    <cellStyle name="Normal 4 4 5 4" xfId="39402"/>
    <cellStyle name="Normal 4 4 5 5" xfId="39403"/>
    <cellStyle name="Normal 4 4 6" xfId="3977"/>
    <cellStyle name="Normal 4 4 6 2" xfId="9469"/>
    <cellStyle name="Normal 4 4 6 2 2" xfId="19096"/>
    <cellStyle name="Normal 4 4 6 3" xfId="19097"/>
    <cellStyle name="Normal 4 4 6 4" xfId="39404"/>
    <cellStyle name="Normal 4 4 6 5" xfId="39405"/>
    <cellStyle name="Normal 4 4 7" xfId="4582"/>
    <cellStyle name="Normal 4 4 7 2" xfId="9934"/>
    <cellStyle name="Normal 4 4 7 2 2" xfId="19098"/>
    <cellStyle name="Normal 4 4 7 3" xfId="19099"/>
    <cellStyle name="Normal 4 4 7 4" xfId="39406"/>
    <cellStyle name="Normal 4 4 7 5" xfId="39407"/>
    <cellStyle name="Normal 4 4 8" xfId="5177"/>
    <cellStyle name="Normal 4 4 8 2" xfId="10388"/>
    <cellStyle name="Normal 4 4 8 2 2" xfId="19100"/>
    <cellStyle name="Normal 4 4 8 3" xfId="19101"/>
    <cellStyle name="Normal 4 4 8 4" xfId="39408"/>
    <cellStyle name="Normal 4 4 8 5" xfId="39409"/>
    <cellStyle name="Normal 4 4 9" xfId="5759"/>
    <cellStyle name="Normal 4 4 9 2" xfId="10835"/>
    <cellStyle name="Normal 4 4 9 2 2" xfId="19102"/>
    <cellStyle name="Normal 4 4 9 3" xfId="19103"/>
    <cellStyle name="Normal 4 4 9 4" xfId="39410"/>
    <cellStyle name="Normal 4 4 9 5" xfId="39411"/>
    <cellStyle name="Normal 4 5" xfId="671"/>
    <cellStyle name="Normal 4 5 10" xfId="6222"/>
    <cellStyle name="Normal 4 5 10 2" xfId="11208"/>
    <cellStyle name="Normal 4 5 10 2 2" xfId="19104"/>
    <cellStyle name="Normal 4 5 10 3" xfId="19105"/>
    <cellStyle name="Normal 4 5 10 4" xfId="39412"/>
    <cellStyle name="Normal 4 5 10 5" xfId="39413"/>
    <cellStyle name="Normal 4 5 11" xfId="6967"/>
    <cellStyle name="Normal 4 5 11 2" xfId="19106"/>
    <cellStyle name="Normal 4 5 12" xfId="19107"/>
    <cellStyle name="Normal 4 5 13" xfId="39414"/>
    <cellStyle name="Normal 4 5 14" xfId="39415"/>
    <cellStyle name="Normal 4 5 2" xfId="1558"/>
    <cellStyle name="Normal 4 5 2 2" xfId="7611"/>
    <cellStyle name="Normal 4 5 2 2 2" xfId="19108"/>
    <cellStyle name="Normal 4 5 2 3" xfId="19109"/>
    <cellStyle name="Normal 4 5 2 4" xfId="39416"/>
    <cellStyle name="Normal 4 5 2 5" xfId="39417"/>
    <cellStyle name="Normal 4 5 3" xfId="2163"/>
    <cellStyle name="Normal 4 5 3 2" xfId="8075"/>
    <cellStyle name="Normal 4 5 3 2 2" xfId="19110"/>
    <cellStyle name="Normal 4 5 3 3" xfId="19111"/>
    <cellStyle name="Normal 4 5 3 4" xfId="39418"/>
    <cellStyle name="Normal 4 5 3 5" xfId="39419"/>
    <cellStyle name="Normal 4 5 4" xfId="2768"/>
    <cellStyle name="Normal 4 5 4 2" xfId="8541"/>
    <cellStyle name="Normal 4 5 4 2 2" xfId="19112"/>
    <cellStyle name="Normal 4 5 4 3" xfId="19113"/>
    <cellStyle name="Normal 4 5 4 4" xfId="39420"/>
    <cellStyle name="Normal 4 5 4 5" xfId="39421"/>
    <cellStyle name="Normal 4 5 5" xfId="3373"/>
    <cellStyle name="Normal 4 5 5 2" xfId="9005"/>
    <cellStyle name="Normal 4 5 5 2 2" xfId="19114"/>
    <cellStyle name="Normal 4 5 5 3" xfId="19115"/>
    <cellStyle name="Normal 4 5 5 4" xfId="39422"/>
    <cellStyle name="Normal 4 5 5 5" xfId="39423"/>
    <cellStyle name="Normal 4 5 6" xfId="3978"/>
    <cellStyle name="Normal 4 5 6 2" xfId="9470"/>
    <cellStyle name="Normal 4 5 6 2 2" xfId="19116"/>
    <cellStyle name="Normal 4 5 6 3" xfId="19117"/>
    <cellStyle name="Normal 4 5 6 4" xfId="39424"/>
    <cellStyle name="Normal 4 5 6 5" xfId="39425"/>
    <cellStyle name="Normal 4 5 7" xfId="4583"/>
    <cellStyle name="Normal 4 5 7 2" xfId="9935"/>
    <cellStyle name="Normal 4 5 7 2 2" xfId="19118"/>
    <cellStyle name="Normal 4 5 7 3" xfId="19119"/>
    <cellStyle name="Normal 4 5 7 4" xfId="39426"/>
    <cellStyle name="Normal 4 5 7 5" xfId="39427"/>
    <cellStyle name="Normal 4 5 8" xfId="5178"/>
    <cellStyle name="Normal 4 5 8 2" xfId="10389"/>
    <cellStyle name="Normal 4 5 8 2 2" xfId="19120"/>
    <cellStyle name="Normal 4 5 8 3" xfId="19121"/>
    <cellStyle name="Normal 4 5 8 4" xfId="39428"/>
    <cellStyle name="Normal 4 5 8 5" xfId="39429"/>
    <cellStyle name="Normal 4 5 9" xfId="5760"/>
    <cellStyle name="Normal 4 5 9 2" xfId="10836"/>
    <cellStyle name="Normal 4 5 9 2 2" xfId="19122"/>
    <cellStyle name="Normal 4 5 9 3" xfId="19123"/>
    <cellStyle name="Normal 4 5 9 4" xfId="39430"/>
    <cellStyle name="Normal 4 5 9 5" xfId="39431"/>
    <cellStyle name="Normal 4 6" xfId="672"/>
    <cellStyle name="Normal 4 6 10" xfId="6223"/>
    <cellStyle name="Normal 4 6 10 2" xfId="11209"/>
    <cellStyle name="Normal 4 6 10 2 2" xfId="19124"/>
    <cellStyle name="Normal 4 6 10 3" xfId="19125"/>
    <cellStyle name="Normal 4 6 10 4" xfId="39432"/>
    <cellStyle name="Normal 4 6 10 5" xfId="39433"/>
    <cellStyle name="Normal 4 6 11" xfId="6968"/>
    <cellStyle name="Normal 4 6 11 2" xfId="19126"/>
    <cellStyle name="Normal 4 6 12" xfId="19127"/>
    <cellStyle name="Normal 4 6 13" xfId="39434"/>
    <cellStyle name="Normal 4 6 14" xfId="39435"/>
    <cellStyle name="Normal 4 6 2" xfId="1559"/>
    <cellStyle name="Normal 4 6 2 2" xfId="7612"/>
    <cellStyle name="Normal 4 6 2 2 2" xfId="19128"/>
    <cellStyle name="Normal 4 6 2 3" xfId="19129"/>
    <cellStyle name="Normal 4 6 2 4" xfId="39436"/>
    <cellStyle name="Normal 4 6 2 5" xfId="39437"/>
    <cellStyle name="Normal 4 6 3" xfId="2164"/>
    <cellStyle name="Normal 4 6 3 2" xfId="8076"/>
    <cellStyle name="Normal 4 6 3 2 2" xfId="19130"/>
    <cellStyle name="Normal 4 6 3 3" xfId="19131"/>
    <cellStyle name="Normal 4 6 3 4" xfId="39438"/>
    <cellStyle name="Normal 4 6 3 5" xfId="39439"/>
    <cellStyle name="Normal 4 6 4" xfId="2769"/>
    <cellStyle name="Normal 4 6 4 2" xfId="8542"/>
    <cellStyle name="Normal 4 6 4 2 2" xfId="19132"/>
    <cellStyle name="Normal 4 6 4 3" xfId="19133"/>
    <cellStyle name="Normal 4 6 4 4" xfId="39440"/>
    <cellStyle name="Normal 4 6 4 5" xfId="39441"/>
    <cellStyle name="Normal 4 6 5" xfId="3374"/>
    <cellStyle name="Normal 4 6 5 2" xfId="9006"/>
    <cellStyle name="Normal 4 6 5 2 2" xfId="19134"/>
    <cellStyle name="Normal 4 6 5 3" xfId="19135"/>
    <cellStyle name="Normal 4 6 5 4" xfId="39442"/>
    <cellStyle name="Normal 4 6 5 5" xfId="39443"/>
    <cellStyle name="Normal 4 6 6" xfId="3979"/>
    <cellStyle name="Normal 4 6 6 2" xfId="9471"/>
    <cellStyle name="Normal 4 6 6 2 2" xfId="19136"/>
    <cellStyle name="Normal 4 6 6 3" xfId="19137"/>
    <cellStyle name="Normal 4 6 6 4" xfId="39444"/>
    <cellStyle name="Normal 4 6 6 5" xfId="39445"/>
    <cellStyle name="Normal 4 6 7" xfId="4584"/>
    <cellStyle name="Normal 4 6 7 2" xfId="9936"/>
    <cellStyle name="Normal 4 6 7 2 2" xfId="19138"/>
    <cellStyle name="Normal 4 6 7 3" xfId="19139"/>
    <cellStyle name="Normal 4 6 7 4" xfId="39446"/>
    <cellStyle name="Normal 4 6 7 5" xfId="39447"/>
    <cellStyle name="Normal 4 6 8" xfId="5179"/>
    <cellStyle name="Normal 4 6 8 2" xfId="10390"/>
    <cellStyle name="Normal 4 6 8 2 2" xfId="19140"/>
    <cellStyle name="Normal 4 6 8 3" xfId="19141"/>
    <cellStyle name="Normal 4 6 8 4" xfId="39448"/>
    <cellStyle name="Normal 4 6 8 5" xfId="39449"/>
    <cellStyle name="Normal 4 6 9" xfId="5761"/>
    <cellStyle name="Normal 4 6 9 2" xfId="10837"/>
    <cellStyle name="Normal 4 6 9 2 2" xfId="19142"/>
    <cellStyle name="Normal 4 6 9 3" xfId="19143"/>
    <cellStyle name="Normal 4 6 9 4" xfId="39450"/>
    <cellStyle name="Normal 4 6 9 5" xfId="39451"/>
    <cellStyle name="Normal 4 7" xfId="673"/>
    <cellStyle name="Normal 4 7 10" xfId="6224"/>
    <cellStyle name="Normal 4 7 10 2" xfId="11210"/>
    <cellStyle name="Normal 4 7 10 2 2" xfId="19144"/>
    <cellStyle name="Normal 4 7 10 3" xfId="19145"/>
    <cellStyle name="Normal 4 7 10 4" xfId="39452"/>
    <cellStyle name="Normal 4 7 10 5" xfId="39453"/>
    <cellStyle name="Normal 4 7 11" xfId="6969"/>
    <cellStyle name="Normal 4 7 11 2" xfId="19146"/>
    <cellStyle name="Normal 4 7 12" xfId="19147"/>
    <cellStyle name="Normal 4 7 13" xfId="39454"/>
    <cellStyle name="Normal 4 7 14" xfId="39455"/>
    <cellStyle name="Normal 4 7 2" xfId="1560"/>
    <cellStyle name="Normal 4 7 2 2" xfId="7613"/>
    <cellStyle name="Normal 4 7 2 2 2" xfId="19148"/>
    <cellStyle name="Normal 4 7 2 3" xfId="19149"/>
    <cellStyle name="Normal 4 7 2 4" xfId="39456"/>
    <cellStyle name="Normal 4 7 2 5" xfId="39457"/>
    <cellStyle name="Normal 4 7 3" xfId="2165"/>
    <cellStyle name="Normal 4 7 3 2" xfId="8077"/>
    <cellStyle name="Normal 4 7 3 2 2" xfId="19150"/>
    <cellStyle name="Normal 4 7 3 3" xfId="19151"/>
    <cellStyle name="Normal 4 7 3 4" xfId="39458"/>
    <cellStyle name="Normal 4 7 3 5" xfId="39459"/>
    <cellStyle name="Normal 4 7 4" xfId="2770"/>
    <cellStyle name="Normal 4 7 4 2" xfId="8543"/>
    <cellStyle name="Normal 4 7 4 2 2" xfId="19152"/>
    <cellStyle name="Normal 4 7 4 3" xfId="19153"/>
    <cellStyle name="Normal 4 7 4 4" xfId="39460"/>
    <cellStyle name="Normal 4 7 4 5" xfId="39461"/>
    <cellStyle name="Normal 4 7 5" xfId="3375"/>
    <cellStyle name="Normal 4 7 5 2" xfId="9007"/>
    <cellStyle name="Normal 4 7 5 2 2" xfId="19154"/>
    <cellStyle name="Normal 4 7 5 3" xfId="19155"/>
    <cellStyle name="Normal 4 7 5 4" xfId="39462"/>
    <cellStyle name="Normal 4 7 5 5" xfId="39463"/>
    <cellStyle name="Normal 4 7 6" xfId="3980"/>
    <cellStyle name="Normal 4 7 6 2" xfId="9472"/>
    <cellStyle name="Normal 4 7 6 2 2" xfId="19156"/>
    <cellStyle name="Normal 4 7 6 3" xfId="19157"/>
    <cellStyle name="Normal 4 7 6 4" xfId="39464"/>
    <cellStyle name="Normal 4 7 6 5" xfId="39465"/>
    <cellStyle name="Normal 4 7 7" xfId="4585"/>
    <cellStyle name="Normal 4 7 7 2" xfId="9937"/>
    <cellStyle name="Normal 4 7 7 2 2" xfId="19158"/>
    <cellStyle name="Normal 4 7 7 3" xfId="19159"/>
    <cellStyle name="Normal 4 7 7 4" xfId="39466"/>
    <cellStyle name="Normal 4 7 7 5" xfId="39467"/>
    <cellStyle name="Normal 4 7 8" xfId="5180"/>
    <cellStyle name="Normal 4 7 8 2" xfId="10391"/>
    <cellStyle name="Normal 4 7 8 2 2" xfId="19160"/>
    <cellStyle name="Normal 4 7 8 3" xfId="19161"/>
    <cellStyle name="Normal 4 7 8 4" xfId="39468"/>
    <cellStyle name="Normal 4 7 8 5" xfId="39469"/>
    <cellStyle name="Normal 4 7 9" xfId="5762"/>
    <cellStyle name="Normal 4 7 9 2" xfId="10838"/>
    <cellStyle name="Normal 4 7 9 2 2" xfId="19162"/>
    <cellStyle name="Normal 4 7 9 3" xfId="19163"/>
    <cellStyle name="Normal 4 7 9 4" xfId="39470"/>
    <cellStyle name="Normal 4 7 9 5" xfId="39471"/>
    <cellStyle name="Normal 4 8" xfId="674"/>
    <cellStyle name="Normal 4 8 10" xfId="6225"/>
    <cellStyle name="Normal 4 8 10 2" xfId="11211"/>
    <cellStyle name="Normal 4 8 10 2 2" xfId="19164"/>
    <cellStyle name="Normal 4 8 10 3" xfId="19165"/>
    <cellStyle name="Normal 4 8 10 4" xfId="39472"/>
    <cellStyle name="Normal 4 8 10 5" xfId="39473"/>
    <cellStyle name="Normal 4 8 11" xfId="6970"/>
    <cellStyle name="Normal 4 8 11 2" xfId="19166"/>
    <cellStyle name="Normal 4 8 12" xfId="19167"/>
    <cellStyle name="Normal 4 8 13" xfId="39474"/>
    <cellStyle name="Normal 4 8 14" xfId="39475"/>
    <cellStyle name="Normal 4 8 2" xfId="1561"/>
    <cellStyle name="Normal 4 8 2 2" xfId="7614"/>
    <cellStyle name="Normal 4 8 2 2 2" xfId="19168"/>
    <cellStyle name="Normal 4 8 2 3" xfId="19169"/>
    <cellStyle name="Normal 4 8 2 4" xfId="39476"/>
    <cellStyle name="Normal 4 8 2 5" xfId="39477"/>
    <cellStyle name="Normal 4 8 3" xfId="2166"/>
    <cellStyle name="Normal 4 8 3 2" xfId="8078"/>
    <cellStyle name="Normal 4 8 3 2 2" xfId="19170"/>
    <cellStyle name="Normal 4 8 3 3" xfId="19171"/>
    <cellStyle name="Normal 4 8 3 4" xfId="39478"/>
    <cellStyle name="Normal 4 8 3 5" xfId="39479"/>
    <cellStyle name="Normal 4 8 4" xfId="2771"/>
    <cellStyle name="Normal 4 8 4 2" xfId="8544"/>
    <cellStyle name="Normal 4 8 4 2 2" xfId="19172"/>
    <cellStyle name="Normal 4 8 4 3" xfId="19173"/>
    <cellStyle name="Normal 4 8 4 4" xfId="39480"/>
    <cellStyle name="Normal 4 8 4 5" xfId="39481"/>
    <cellStyle name="Normal 4 8 5" xfId="3376"/>
    <cellStyle name="Normal 4 8 5 2" xfId="9008"/>
    <cellStyle name="Normal 4 8 5 2 2" xfId="19174"/>
    <cellStyle name="Normal 4 8 5 3" xfId="19175"/>
    <cellStyle name="Normal 4 8 5 4" xfId="39482"/>
    <cellStyle name="Normal 4 8 5 5" xfId="39483"/>
    <cellStyle name="Normal 4 8 6" xfId="3981"/>
    <cellStyle name="Normal 4 8 6 2" xfId="9473"/>
    <cellStyle name="Normal 4 8 6 2 2" xfId="19176"/>
    <cellStyle name="Normal 4 8 6 3" xfId="19177"/>
    <cellStyle name="Normal 4 8 6 4" xfId="39484"/>
    <cellStyle name="Normal 4 8 6 5" xfId="39485"/>
    <cellStyle name="Normal 4 8 7" xfId="4586"/>
    <cellStyle name="Normal 4 8 7 2" xfId="9938"/>
    <cellStyle name="Normal 4 8 7 2 2" xfId="19178"/>
    <cellStyle name="Normal 4 8 7 3" xfId="19179"/>
    <cellStyle name="Normal 4 8 7 4" xfId="39486"/>
    <cellStyle name="Normal 4 8 7 5" xfId="39487"/>
    <cellStyle name="Normal 4 8 8" xfId="5181"/>
    <cellStyle name="Normal 4 8 8 2" xfId="10392"/>
    <cellStyle name="Normal 4 8 8 2 2" xfId="19180"/>
    <cellStyle name="Normal 4 8 8 3" xfId="19181"/>
    <cellStyle name="Normal 4 8 8 4" xfId="39488"/>
    <cellStyle name="Normal 4 8 8 5" xfId="39489"/>
    <cellStyle name="Normal 4 8 9" xfId="5763"/>
    <cellStyle name="Normal 4 8 9 2" xfId="10839"/>
    <cellStyle name="Normal 4 8 9 2 2" xfId="19182"/>
    <cellStyle name="Normal 4 8 9 3" xfId="19183"/>
    <cellStyle name="Normal 4 8 9 4" xfId="39490"/>
    <cellStyle name="Normal 4 8 9 5" xfId="39491"/>
    <cellStyle name="Normal 4 9" xfId="675"/>
    <cellStyle name="Normal 4 9 10" xfId="6226"/>
    <cellStyle name="Normal 4 9 10 2" xfId="11212"/>
    <cellStyle name="Normal 4 9 10 2 2" xfId="19184"/>
    <cellStyle name="Normal 4 9 10 3" xfId="19185"/>
    <cellStyle name="Normal 4 9 10 4" xfId="39492"/>
    <cellStyle name="Normal 4 9 10 5" xfId="39493"/>
    <cellStyle name="Normal 4 9 11" xfId="6971"/>
    <cellStyle name="Normal 4 9 11 2" xfId="19186"/>
    <cellStyle name="Normal 4 9 12" xfId="19187"/>
    <cellStyle name="Normal 4 9 13" xfId="39494"/>
    <cellStyle name="Normal 4 9 14" xfId="39495"/>
    <cellStyle name="Normal 4 9 2" xfId="1562"/>
    <cellStyle name="Normal 4 9 2 2" xfId="7615"/>
    <cellStyle name="Normal 4 9 2 2 2" xfId="19188"/>
    <cellStyle name="Normal 4 9 2 3" xfId="19189"/>
    <cellStyle name="Normal 4 9 2 4" xfId="39496"/>
    <cellStyle name="Normal 4 9 2 5" xfId="39497"/>
    <cellStyle name="Normal 4 9 3" xfId="2167"/>
    <cellStyle name="Normal 4 9 3 2" xfId="8079"/>
    <cellStyle name="Normal 4 9 3 2 2" xfId="19190"/>
    <cellStyle name="Normal 4 9 3 3" xfId="19191"/>
    <cellStyle name="Normal 4 9 3 4" xfId="39498"/>
    <cellStyle name="Normal 4 9 3 5" xfId="39499"/>
    <cellStyle name="Normal 4 9 4" xfId="2772"/>
    <cellStyle name="Normal 4 9 4 2" xfId="8545"/>
    <cellStyle name="Normal 4 9 4 2 2" xfId="19192"/>
    <cellStyle name="Normal 4 9 4 3" xfId="19193"/>
    <cellStyle name="Normal 4 9 4 4" xfId="39500"/>
    <cellStyle name="Normal 4 9 4 5" xfId="39501"/>
    <cellStyle name="Normal 4 9 5" xfId="3377"/>
    <cellStyle name="Normal 4 9 5 2" xfId="9009"/>
    <cellStyle name="Normal 4 9 5 2 2" xfId="19194"/>
    <cellStyle name="Normal 4 9 5 3" xfId="19195"/>
    <cellStyle name="Normal 4 9 5 4" xfId="39502"/>
    <cellStyle name="Normal 4 9 5 5" xfId="39503"/>
    <cellStyle name="Normal 4 9 6" xfId="3982"/>
    <cellStyle name="Normal 4 9 6 2" xfId="9474"/>
    <cellStyle name="Normal 4 9 6 2 2" xfId="19196"/>
    <cellStyle name="Normal 4 9 6 3" xfId="19197"/>
    <cellStyle name="Normal 4 9 6 4" xfId="39504"/>
    <cellStyle name="Normal 4 9 6 5" xfId="39505"/>
    <cellStyle name="Normal 4 9 7" xfId="4587"/>
    <cellStyle name="Normal 4 9 7 2" xfId="9939"/>
    <cellStyle name="Normal 4 9 7 2 2" xfId="19198"/>
    <cellStyle name="Normal 4 9 7 3" xfId="19199"/>
    <cellStyle name="Normal 4 9 7 4" xfId="39506"/>
    <cellStyle name="Normal 4 9 7 5" xfId="39507"/>
    <cellStyle name="Normal 4 9 8" xfId="5182"/>
    <cellStyle name="Normal 4 9 8 2" xfId="10393"/>
    <cellStyle name="Normal 4 9 8 2 2" xfId="19200"/>
    <cellStyle name="Normal 4 9 8 3" xfId="19201"/>
    <cellStyle name="Normal 4 9 8 4" xfId="39508"/>
    <cellStyle name="Normal 4 9 8 5" xfId="39509"/>
    <cellStyle name="Normal 4 9 9" xfId="5764"/>
    <cellStyle name="Normal 4 9 9 2" xfId="10840"/>
    <cellStyle name="Normal 4 9 9 2 2" xfId="19202"/>
    <cellStyle name="Normal 4 9 9 3" xfId="19203"/>
    <cellStyle name="Normal 4 9 9 4" xfId="39510"/>
    <cellStyle name="Normal 4 9 9 5" xfId="39511"/>
    <cellStyle name="Normal 4_Alemnn niðurfærsla" xfId="39512"/>
    <cellStyle name="Normal 40" xfId="676"/>
    <cellStyle name="Normal 40 10" xfId="6227"/>
    <cellStyle name="Normal 40 10 2" xfId="11213"/>
    <cellStyle name="Normal 40 10 2 2" xfId="19204"/>
    <cellStyle name="Normal 40 10 3" xfId="19205"/>
    <cellStyle name="Normal 40 10 4" xfId="39513"/>
    <cellStyle name="Normal 40 10 5" xfId="39514"/>
    <cellStyle name="Normal 40 11" xfId="6972"/>
    <cellStyle name="Normal 40 11 2" xfId="19206"/>
    <cellStyle name="Normal 40 12" xfId="19207"/>
    <cellStyle name="Normal 40 13" xfId="39515"/>
    <cellStyle name="Normal 40 14" xfId="39516"/>
    <cellStyle name="Normal 40 2" xfId="1564"/>
    <cellStyle name="Normal 40 2 2" xfId="7617"/>
    <cellStyle name="Normal 40 2 2 2" xfId="19208"/>
    <cellStyle name="Normal 40 2 3" xfId="19209"/>
    <cellStyle name="Normal 40 2 4" xfId="39517"/>
    <cellStyle name="Normal 40 2 5" xfId="39518"/>
    <cellStyle name="Normal 40 3" xfId="2169"/>
    <cellStyle name="Normal 40 3 2" xfId="8081"/>
    <cellStyle name="Normal 40 3 2 2" xfId="19210"/>
    <cellStyle name="Normal 40 3 3" xfId="19211"/>
    <cellStyle name="Normal 40 3 4" xfId="39519"/>
    <cellStyle name="Normal 40 3 5" xfId="39520"/>
    <cellStyle name="Normal 40 4" xfId="2774"/>
    <cellStyle name="Normal 40 4 2" xfId="8547"/>
    <cellStyle name="Normal 40 4 2 2" xfId="19212"/>
    <cellStyle name="Normal 40 4 3" xfId="19213"/>
    <cellStyle name="Normal 40 4 4" xfId="39521"/>
    <cellStyle name="Normal 40 4 5" xfId="39522"/>
    <cellStyle name="Normal 40 5" xfId="3379"/>
    <cellStyle name="Normal 40 5 2" xfId="9011"/>
    <cellStyle name="Normal 40 5 2 2" xfId="19214"/>
    <cellStyle name="Normal 40 5 3" xfId="19215"/>
    <cellStyle name="Normal 40 5 4" xfId="39523"/>
    <cellStyle name="Normal 40 5 5" xfId="39524"/>
    <cellStyle name="Normal 40 6" xfId="3984"/>
    <cellStyle name="Normal 40 6 2" xfId="9476"/>
    <cellStyle name="Normal 40 6 2 2" xfId="19216"/>
    <cellStyle name="Normal 40 6 3" xfId="19217"/>
    <cellStyle name="Normal 40 6 4" xfId="39525"/>
    <cellStyle name="Normal 40 6 5" xfId="39526"/>
    <cellStyle name="Normal 40 7" xfId="4589"/>
    <cellStyle name="Normal 40 7 2" xfId="9941"/>
    <cellStyle name="Normal 40 7 2 2" xfId="19218"/>
    <cellStyle name="Normal 40 7 3" xfId="19219"/>
    <cellStyle name="Normal 40 7 4" xfId="39527"/>
    <cellStyle name="Normal 40 7 5" xfId="39528"/>
    <cellStyle name="Normal 40 8" xfId="5184"/>
    <cellStyle name="Normal 40 8 2" xfId="10395"/>
    <cellStyle name="Normal 40 8 2 2" xfId="19220"/>
    <cellStyle name="Normal 40 8 3" xfId="19221"/>
    <cellStyle name="Normal 40 8 4" xfId="39529"/>
    <cellStyle name="Normal 40 8 5" xfId="39530"/>
    <cellStyle name="Normal 40 9" xfId="5766"/>
    <cellStyle name="Normal 40 9 2" xfId="10842"/>
    <cellStyle name="Normal 40 9 2 2" xfId="19222"/>
    <cellStyle name="Normal 40 9 3" xfId="19223"/>
    <cellStyle name="Normal 40 9 4" xfId="39531"/>
    <cellStyle name="Normal 40 9 5" xfId="39532"/>
    <cellStyle name="Normal 41" xfId="677"/>
    <cellStyle name="Normal 41 10" xfId="6228"/>
    <cellStyle name="Normal 41 10 2" xfId="11214"/>
    <cellStyle name="Normal 41 10 2 2" xfId="19224"/>
    <cellStyle name="Normal 41 10 3" xfId="19225"/>
    <cellStyle name="Normal 41 10 4" xfId="39533"/>
    <cellStyle name="Normal 41 10 5" xfId="39534"/>
    <cellStyle name="Normal 41 11" xfId="6973"/>
    <cellStyle name="Normal 41 11 2" xfId="19226"/>
    <cellStyle name="Normal 41 12" xfId="19227"/>
    <cellStyle name="Normal 41 13" xfId="39535"/>
    <cellStyle name="Normal 41 14" xfId="39536"/>
    <cellStyle name="Normal 41 2" xfId="1565"/>
    <cellStyle name="Normal 41 2 2" xfId="7618"/>
    <cellStyle name="Normal 41 2 2 2" xfId="19228"/>
    <cellStyle name="Normal 41 2 3" xfId="19229"/>
    <cellStyle name="Normal 41 2 4" xfId="39537"/>
    <cellStyle name="Normal 41 2 5" xfId="39538"/>
    <cellStyle name="Normal 41 3" xfId="2170"/>
    <cellStyle name="Normal 41 3 2" xfId="8082"/>
    <cellStyle name="Normal 41 3 2 2" xfId="19230"/>
    <cellStyle name="Normal 41 3 3" xfId="19231"/>
    <cellStyle name="Normal 41 3 4" xfId="39539"/>
    <cellStyle name="Normal 41 3 5" xfId="39540"/>
    <cellStyle name="Normal 41 4" xfId="2775"/>
    <cellStyle name="Normal 41 4 2" xfId="8548"/>
    <cellStyle name="Normal 41 4 2 2" xfId="19232"/>
    <cellStyle name="Normal 41 4 3" xfId="19233"/>
    <cellStyle name="Normal 41 4 4" xfId="39541"/>
    <cellStyle name="Normal 41 4 5" xfId="39542"/>
    <cellStyle name="Normal 41 5" xfId="3380"/>
    <cellStyle name="Normal 41 5 2" xfId="9012"/>
    <cellStyle name="Normal 41 5 2 2" xfId="19234"/>
    <cellStyle name="Normal 41 5 3" xfId="19235"/>
    <cellStyle name="Normal 41 5 4" xfId="39543"/>
    <cellStyle name="Normal 41 5 5" xfId="39544"/>
    <cellStyle name="Normal 41 6" xfId="3985"/>
    <cellStyle name="Normal 41 6 2" xfId="9477"/>
    <cellStyle name="Normal 41 6 2 2" xfId="19236"/>
    <cellStyle name="Normal 41 6 3" xfId="19237"/>
    <cellStyle name="Normal 41 6 4" xfId="39545"/>
    <cellStyle name="Normal 41 6 5" xfId="39546"/>
    <cellStyle name="Normal 41 7" xfId="4590"/>
    <cellStyle name="Normal 41 7 2" xfId="9942"/>
    <cellStyle name="Normal 41 7 2 2" xfId="19238"/>
    <cellStyle name="Normal 41 7 3" xfId="19239"/>
    <cellStyle name="Normal 41 7 4" xfId="39547"/>
    <cellStyle name="Normal 41 7 5" xfId="39548"/>
    <cellStyle name="Normal 41 8" xfId="5185"/>
    <cellStyle name="Normal 41 8 2" xfId="10396"/>
    <cellStyle name="Normal 41 8 2 2" xfId="19240"/>
    <cellStyle name="Normal 41 8 3" xfId="19241"/>
    <cellStyle name="Normal 41 8 4" xfId="39549"/>
    <cellStyle name="Normal 41 8 5" xfId="39550"/>
    <cellStyle name="Normal 41 9" xfId="5767"/>
    <cellStyle name="Normal 41 9 2" xfId="10843"/>
    <cellStyle name="Normal 41 9 2 2" xfId="19242"/>
    <cellStyle name="Normal 41 9 3" xfId="19243"/>
    <cellStyle name="Normal 41 9 4" xfId="39551"/>
    <cellStyle name="Normal 41 9 5" xfId="39552"/>
    <cellStyle name="Normal 42" xfId="678"/>
    <cellStyle name="Normal 42 10" xfId="6229"/>
    <cellStyle name="Normal 42 10 2" xfId="11215"/>
    <cellStyle name="Normal 42 10 2 2" xfId="19244"/>
    <cellStyle name="Normal 42 10 3" xfId="19245"/>
    <cellStyle name="Normal 42 10 4" xfId="39553"/>
    <cellStyle name="Normal 42 10 5" xfId="39554"/>
    <cellStyle name="Normal 42 11" xfId="6974"/>
    <cellStyle name="Normal 42 11 2" xfId="19246"/>
    <cellStyle name="Normal 42 12" xfId="19247"/>
    <cellStyle name="Normal 42 13" xfId="39555"/>
    <cellStyle name="Normal 42 14" xfId="39556"/>
    <cellStyle name="Normal 42 2" xfId="1566"/>
    <cellStyle name="Normal 42 2 2" xfId="7619"/>
    <cellStyle name="Normal 42 2 2 2" xfId="19248"/>
    <cellStyle name="Normal 42 2 3" xfId="19249"/>
    <cellStyle name="Normal 42 2 4" xfId="39557"/>
    <cellStyle name="Normal 42 2 5" xfId="39558"/>
    <cellStyle name="Normal 42 3" xfId="2171"/>
    <cellStyle name="Normal 42 3 2" xfId="8083"/>
    <cellStyle name="Normal 42 3 2 2" xfId="19250"/>
    <cellStyle name="Normal 42 3 3" xfId="19251"/>
    <cellStyle name="Normal 42 3 4" xfId="39559"/>
    <cellStyle name="Normal 42 3 5" xfId="39560"/>
    <cellStyle name="Normal 42 4" xfId="2776"/>
    <cellStyle name="Normal 42 4 2" xfId="8549"/>
    <cellStyle name="Normal 42 4 2 2" xfId="19252"/>
    <cellStyle name="Normal 42 4 3" xfId="19253"/>
    <cellStyle name="Normal 42 4 4" xfId="39561"/>
    <cellStyle name="Normal 42 4 5" xfId="39562"/>
    <cellStyle name="Normal 42 5" xfId="3381"/>
    <cellStyle name="Normal 42 5 2" xfId="9013"/>
    <cellStyle name="Normal 42 5 2 2" xfId="19254"/>
    <cellStyle name="Normal 42 5 3" xfId="19255"/>
    <cellStyle name="Normal 42 5 4" xfId="39563"/>
    <cellStyle name="Normal 42 5 5" xfId="39564"/>
    <cellStyle name="Normal 42 6" xfId="3986"/>
    <cellStyle name="Normal 42 6 2" xfId="9478"/>
    <cellStyle name="Normal 42 6 2 2" xfId="19256"/>
    <cellStyle name="Normal 42 6 3" xfId="19257"/>
    <cellStyle name="Normal 42 6 4" xfId="39565"/>
    <cellStyle name="Normal 42 6 5" xfId="39566"/>
    <cellStyle name="Normal 42 7" xfId="4591"/>
    <cellStyle name="Normal 42 7 2" xfId="9943"/>
    <cellStyle name="Normal 42 7 2 2" xfId="19258"/>
    <cellStyle name="Normal 42 7 3" xfId="19259"/>
    <cellStyle name="Normal 42 7 4" xfId="39567"/>
    <cellStyle name="Normal 42 7 5" xfId="39568"/>
    <cellStyle name="Normal 42 8" xfId="5186"/>
    <cellStyle name="Normal 42 8 2" xfId="10397"/>
    <cellStyle name="Normal 42 8 2 2" xfId="19260"/>
    <cellStyle name="Normal 42 8 3" xfId="19261"/>
    <cellStyle name="Normal 42 8 4" xfId="39569"/>
    <cellStyle name="Normal 42 8 5" xfId="39570"/>
    <cellStyle name="Normal 42 9" xfId="5768"/>
    <cellStyle name="Normal 42 9 2" xfId="10844"/>
    <cellStyle name="Normal 42 9 2 2" xfId="19262"/>
    <cellStyle name="Normal 42 9 3" xfId="19263"/>
    <cellStyle name="Normal 42 9 4" xfId="39571"/>
    <cellStyle name="Normal 42 9 5" xfId="39572"/>
    <cellStyle name="Normal 43" xfId="679"/>
    <cellStyle name="Normal 43 10" xfId="6230"/>
    <cellStyle name="Normal 43 10 2" xfId="11216"/>
    <cellStyle name="Normal 43 10 2 2" xfId="19264"/>
    <cellStyle name="Normal 43 10 3" xfId="19265"/>
    <cellStyle name="Normal 43 10 4" xfId="39573"/>
    <cellStyle name="Normal 43 10 5" xfId="39574"/>
    <cellStyle name="Normal 43 11" xfId="6975"/>
    <cellStyle name="Normal 43 11 2" xfId="19266"/>
    <cellStyle name="Normal 43 12" xfId="19267"/>
    <cellStyle name="Normal 43 13" xfId="39575"/>
    <cellStyle name="Normal 43 14" xfId="39576"/>
    <cellStyle name="Normal 43 2" xfId="1567"/>
    <cellStyle name="Normal 43 2 2" xfId="7620"/>
    <cellStyle name="Normal 43 2 2 2" xfId="19268"/>
    <cellStyle name="Normal 43 2 3" xfId="19269"/>
    <cellStyle name="Normal 43 2 4" xfId="39577"/>
    <cellStyle name="Normal 43 2 5" xfId="39578"/>
    <cellStyle name="Normal 43 3" xfId="2172"/>
    <cellStyle name="Normal 43 3 2" xfId="8084"/>
    <cellStyle name="Normal 43 3 2 2" xfId="19270"/>
    <cellStyle name="Normal 43 3 3" xfId="19271"/>
    <cellStyle name="Normal 43 3 4" xfId="39579"/>
    <cellStyle name="Normal 43 3 5" xfId="39580"/>
    <cellStyle name="Normal 43 4" xfId="2777"/>
    <cellStyle name="Normal 43 4 2" xfId="8550"/>
    <cellStyle name="Normal 43 4 2 2" xfId="19272"/>
    <cellStyle name="Normal 43 4 3" xfId="19273"/>
    <cellStyle name="Normal 43 4 4" xfId="39581"/>
    <cellStyle name="Normal 43 4 5" xfId="39582"/>
    <cellStyle name="Normal 43 5" xfId="3382"/>
    <cellStyle name="Normal 43 5 2" xfId="9014"/>
    <cellStyle name="Normal 43 5 2 2" xfId="19274"/>
    <cellStyle name="Normal 43 5 3" xfId="19275"/>
    <cellStyle name="Normal 43 5 4" xfId="39583"/>
    <cellStyle name="Normal 43 5 5" xfId="39584"/>
    <cellStyle name="Normal 43 6" xfId="3987"/>
    <cellStyle name="Normal 43 6 2" xfId="9479"/>
    <cellStyle name="Normal 43 6 2 2" xfId="19276"/>
    <cellStyle name="Normal 43 6 3" xfId="19277"/>
    <cellStyle name="Normal 43 6 4" xfId="39585"/>
    <cellStyle name="Normal 43 6 5" xfId="39586"/>
    <cellStyle name="Normal 43 7" xfId="4592"/>
    <cellStyle name="Normal 43 7 2" xfId="9944"/>
    <cellStyle name="Normal 43 7 2 2" xfId="19278"/>
    <cellStyle name="Normal 43 7 3" xfId="19279"/>
    <cellStyle name="Normal 43 7 4" xfId="39587"/>
    <cellStyle name="Normal 43 7 5" xfId="39588"/>
    <cellStyle name="Normal 43 8" xfId="5187"/>
    <cellStyle name="Normal 43 8 2" xfId="10398"/>
    <cellStyle name="Normal 43 8 2 2" xfId="19280"/>
    <cellStyle name="Normal 43 8 3" xfId="19281"/>
    <cellStyle name="Normal 43 8 4" xfId="39589"/>
    <cellStyle name="Normal 43 8 5" xfId="39590"/>
    <cellStyle name="Normal 43 9" xfId="5769"/>
    <cellStyle name="Normal 43 9 2" xfId="10845"/>
    <cellStyle name="Normal 43 9 2 2" xfId="19282"/>
    <cellStyle name="Normal 43 9 3" xfId="19283"/>
    <cellStyle name="Normal 43 9 4" xfId="39591"/>
    <cellStyle name="Normal 43 9 5" xfId="39592"/>
    <cellStyle name="Normal 44" xfId="680"/>
    <cellStyle name="Normal 44 10" xfId="6231"/>
    <cellStyle name="Normal 44 10 2" xfId="11217"/>
    <cellStyle name="Normal 44 10 2 2" xfId="19284"/>
    <cellStyle name="Normal 44 10 3" xfId="19285"/>
    <cellStyle name="Normal 44 10 4" xfId="39593"/>
    <cellStyle name="Normal 44 10 5" xfId="39594"/>
    <cellStyle name="Normal 44 11" xfId="6976"/>
    <cellStyle name="Normal 44 11 2" xfId="19286"/>
    <cellStyle name="Normal 44 12" xfId="19287"/>
    <cellStyle name="Normal 44 13" xfId="39595"/>
    <cellStyle name="Normal 44 14" xfId="39596"/>
    <cellStyle name="Normal 44 2" xfId="1568"/>
    <cellStyle name="Normal 44 2 2" xfId="7621"/>
    <cellStyle name="Normal 44 2 2 2" xfId="19288"/>
    <cellStyle name="Normal 44 2 3" xfId="19289"/>
    <cellStyle name="Normal 44 2 4" xfId="39597"/>
    <cellStyle name="Normal 44 2 5" xfId="39598"/>
    <cellStyle name="Normal 44 3" xfId="2173"/>
    <cellStyle name="Normal 44 3 2" xfId="8085"/>
    <cellStyle name="Normal 44 3 2 2" xfId="19290"/>
    <cellStyle name="Normal 44 3 3" xfId="19291"/>
    <cellStyle name="Normal 44 3 4" xfId="39599"/>
    <cellStyle name="Normal 44 3 5" xfId="39600"/>
    <cellStyle name="Normal 44 4" xfId="2778"/>
    <cellStyle name="Normal 44 4 2" xfId="8551"/>
    <cellStyle name="Normal 44 4 2 2" xfId="19292"/>
    <cellStyle name="Normal 44 4 3" xfId="19293"/>
    <cellStyle name="Normal 44 4 4" xfId="39601"/>
    <cellStyle name="Normal 44 4 5" xfId="39602"/>
    <cellStyle name="Normal 44 5" xfId="3383"/>
    <cellStyle name="Normal 44 5 2" xfId="9015"/>
    <cellStyle name="Normal 44 5 2 2" xfId="19294"/>
    <cellStyle name="Normal 44 5 3" xfId="19295"/>
    <cellStyle name="Normal 44 5 4" xfId="39603"/>
    <cellStyle name="Normal 44 5 5" xfId="39604"/>
    <cellStyle name="Normal 44 6" xfId="3988"/>
    <cellStyle name="Normal 44 6 2" xfId="9480"/>
    <cellStyle name="Normal 44 6 2 2" xfId="19296"/>
    <cellStyle name="Normal 44 6 3" xfId="19297"/>
    <cellStyle name="Normal 44 6 4" xfId="39605"/>
    <cellStyle name="Normal 44 6 5" xfId="39606"/>
    <cellStyle name="Normal 44 7" xfId="4593"/>
    <cellStyle name="Normal 44 7 2" xfId="9945"/>
    <cellStyle name="Normal 44 7 2 2" xfId="19298"/>
    <cellStyle name="Normal 44 7 3" xfId="19299"/>
    <cellStyle name="Normal 44 7 4" xfId="39607"/>
    <cellStyle name="Normal 44 7 5" xfId="39608"/>
    <cellStyle name="Normal 44 8" xfId="5188"/>
    <cellStyle name="Normal 44 8 2" xfId="10399"/>
    <cellStyle name="Normal 44 8 2 2" xfId="19300"/>
    <cellStyle name="Normal 44 8 3" xfId="19301"/>
    <cellStyle name="Normal 44 8 4" xfId="39609"/>
    <cellStyle name="Normal 44 8 5" xfId="39610"/>
    <cellStyle name="Normal 44 9" xfId="5770"/>
    <cellStyle name="Normal 44 9 2" xfId="10846"/>
    <cellStyle name="Normal 44 9 2 2" xfId="19302"/>
    <cellStyle name="Normal 44 9 3" xfId="19303"/>
    <cellStyle name="Normal 44 9 4" xfId="39611"/>
    <cellStyle name="Normal 44 9 5" xfId="39612"/>
    <cellStyle name="Normal 45" xfId="681"/>
    <cellStyle name="Normal 45 10" xfId="6232"/>
    <cellStyle name="Normal 45 10 2" xfId="11218"/>
    <cellStyle name="Normal 45 10 2 2" xfId="19304"/>
    <cellStyle name="Normal 45 10 3" xfId="19305"/>
    <cellStyle name="Normal 45 10 4" xfId="39613"/>
    <cellStyle name="Normal 45 10 5" xfId="39614"/>
    <cellStyle name="Normal 45 11" xfId="6977"/>
    <cellStyle name="Normal 45 11 2" xfId="19306"/>
    <cellStyle name="Normal 45 12" xfId="19307"/>
    <cellStyle name="Normal 45 13" xfId="39615"/>
    <cellStyle name="Normal 45 14" xfId="39616"/>
    <cellStyle name="Normal 45 2" xfId="1569"/>
    <cellStyle name="Normal 45 2 2" xfId="7622"/>
    <cellStyle name="Normal 45 2 2 2" xfId="19308"/>
    <cellStyle name="Normal 45 2 3" xfId="19309"/>
    <cellStyle name="Normal 45 2 4" xfId="39617"/>
    <cellStyle name="Normal 45 2 5" xfId="39618"/>
    <cellStyle name="Normal 45 3" xfId="2174"/>
    <cellStyle name="Normal 45 3 2" xfId="8086"/>
    <cellStyle name="Normal 45 3 2 2" xfId="19310"/>
    <cellStyle name="Normal 45 3 3" xfId="19311"/>
    <cellStyle name="Normal 45 3 4" xfId="39619"/>
    <cellStyle name="Normal 45 3 5" xfId="39620"/>
    <cellStyle name="Normal 45 4" xfId="2779"/>
    <cellStyle name="Normal 45 4 2" xfId="8552"/>
    <cellStyle name="Normal 45 4 2 2" xfId="19312"/>
    <cellStyle name="Normal 45 4 3" xfId="19313"/>
    <cellStyle name="Normal 45 4 4" xfId="39621"/>
    <cellStyle name="Normal 45 4 5" xfId="39622"/>
    <cellStyle name="Normal 45 5" xfId="3384"/>
    <cellStyle name="Normal 45 5 2" xfId="9016"/>
    <cellStyle name="Normal 45 5 2 2" xfId="19314"/>
    <cellStyle name="Normal 45 5 3" xfId="19315"/>
    <cellStyle name="Normal 45 5 4" xfId="39623"/>
    <cellStyle name="Normal 45 5 5" xfId="39624"/>
    <cellStyle name="Normal 45 6" xfId="3989"/>
    <cellStyle name="Normal 45 6 2" xfId="9481"/>
    <cellStyle name="Normal 45 6 2 2" xfId="19316"/>
    <cellStyle name="Normal 45 6 3" xfId="19317"/>
    <cellStyle name="Normal 45 6 4" xfId="39625"/>
    <cellStyle name="Normal 45 6 5" xfId="39626"/>
    <cellStyle name="Normal 45 7" xfId="4594"/>
    <cellStyle name="Normal 45 7 2" xfId="9946"/>
    <cellStyle name="Normal 45 7 2 2" xfId="19318"/>
    <cellStyle name="Normal 45 7 3" xfId="19319"/>
    <cellStyle name="Normal 45 7 4" xfId="39627"/>
    <cellStyle name="Normal 45 7 5" xfId="39628"/>
    <cellStyle name="Normal 45 8" xfId="5189"/>
    <cellStyle name="Normal 45 8 2" xfId="10400"/>
    <cellStyle name="Normal 45 8 2 2" xfId="19320"/>
    <cellStyle name="Normal 45 8 3" xfId="19321"/>
    <cellStyle name="Normal 45 8 4" xfId="39629"/>
    <cellStyle name="Normal 45 8 5" xfId="39630"/>
    <cellStyle name="Normal 45 9" xfId="5771"/>
    <cellStyle name="Normal 45 9 2" xfId="10847"/>
    <cellStyle name="Normal 45 9 2 2" xfId="19322"/>
    <cellStyle name="Normal 45 9 3" xfId="19323"/>
    <cellStyle name="Normal 45 9 4" xfId="39631"/>
    <cellStyle name="Normal 45 9 5" xfId="39632"/>
    <cellStyle name="Normal 46" xfId="682"/>
    <cellStyle name="Normal 46 10" xfId="6233"/>
    <cellStyle name="Normal 46 10 2" xfId="11219"/>
    <cellStyle name="Normal 46 10 2 2" xfId="19324"/>
    <cellStyle name="Normal 46 10 3" xfId="19325"/>
    <cellStyle name="Normal 46 10 4" xfId="39633"/>
    <cellStyle name="Normal 46 10 5" xfId="39634"/>
    <cellStyle name="Normal 46 11" xfId="6978"/>
    <cellStyle name="Normal 46 11 2" xfId="19326"/>
    <cellStyle name="Normal 46 12" xfId="19327"/>
    <cellStyle name="Normal 46 13" xfId="39635"/>
    <cellStyle name="Normal 46 14" xfId="39636"/>
    <cellStyle name="Normal 46 2" xfId="1570"/>
    <cellStyle name="Normal 46 2 2" xfId="7623"/>
    <cellStyle name="Normal 46 2 2 2" xfId="19328"/>
    <cellStyle name="Normal 46 2 3" xfId="19329"/>
    <cellStyle name="Normal 46 2 4" xfId="39637"/>
    <cellStyle name="Normal 46 2 5" xfId="39638"/>
    <cellStyle name="Normal 46 3" xfId="2175"/>
    <cellStyle name="Normal 46 3 2" xfId="8087"/>
    <cellStyle name="Normal 46 3 2 2" xfId="19330"/>
    <cellStyle name="Normal 46 3 3" xfId="19331"/>
    <cellStyle name="Normal 46 3 4" xfId="39639"/>
    <cellStyle name="Normal 46 3 5" xfId="39640"/>
    <cellStyle name="Normal 46 4" xfId="2780"/>
    <cellStyle name="Normal 46 4 2" xfId="8553"/>
    <cellStyle name="Normal 46 4 2 2" xfId="19332"/>
    <cellStyle name="Normal 46 4 3" xfId="19333"/>
    <cellStyle name="Normal 46 4 4" xfId="39641"/>
    <cellStyle name="Normal 46 4 5" xfId="39642"/>
    <cellStyle name="Normal 46 5" xfId="3385"/>
    <cellStyle name="Normal 46 5 2" xfId="9017"/>
    <cellStyle name="Normal 46 5 2 2" xfId="19334"/>
    <cellStyle name="Normal 46 5 3" xfId="19335"/>
    <cellStyle name="Normal 46 5 4" xfId="39643"/>
    <cellStyle name="Normal 46 5 5" xfId="39644"/>
    <cellStyle name="Normal 46 6" xfId="3990"/>
    <cellStyle name="Normal 46 6 2" xfId="9482"/>
    <cellStyle name="Normal 46 6 2 2" xfId="19336"/>
    <cellStyle name="Normal 46 6 3" xfId="19337"/>
    <cellStyle name="Normal 46 6 4" xfId="39645"/>
    <cellStyle name="Normal 46 6 5" xfId="39646"/>
    <cellStyle name="Normal 46 7" xfId="4595"/>
    <cellStyle name="Normal 46 7 2" xfId="9947"/>
    <cellStyle name="Normal 46 7 2 2" xfId="19338"/>
    <cellStyle name="Normal 46 7 3" xfId="19339"/>
    <cellStyle name="Normal 46 7 4" xfId="39647"/>
    <cellStyle name="Normal 46 7 5" xfId="39648"/>
    <cellStyle name="Normal 46 8" xfId="5190"/>
    <cellStyle name="Normal 46 8 2" xfId="10401"/>
    <cellStyle name="Normal 46 8 2 2" xfId="19340"/>
    <cellStyle name="Normal 46 8 3" xfId="19341"/>
    <cellStyle name="Normal 46 8 4" xfId="39649"/>
    <cellStyle name="Normal 46 8 5" xfId="39650"/>
    <cellStyle name="Normal 46 9" xfId="5772"/>
    <cellStyle name="Normal 46 9 2" xfId="10848"/>
    <cellStyle name="Normal 46 9 2 2" xfId="19342"/>
    <cellStyle name="Normal 46 9 3" xfId="19343"/>
    <cellStyle name="Normal 46 9 4" xfId="39651"/>
    <cellStyle name="Normal 46 9 5" xfId="39652"/>
    <cellStyle name="Normal 47" xfId="683"/>
    <cellStyle name="Normal 47 2" xfId="6979"/>
    <cellStyle name="Normal 47 3" xfId="39653"/>
    <cellStyle name="Normal 47 4" xfId="39654"/>
    <cellStyle name="Normal 47 5" xfId="39655"/>
    <cellStyle name="Normal 48" xfId="684"/>
    <cellStyle name="Normal 48 2" xfId="6980"/>
    <cellStyle name="Normal 48 3" xfId="39656"/>
    <cellStyle name="Normal 48 4" xfId="39657"/>
    <cellStyle name="Normal 48 5" xfId="39658"/>
    <cellStyle name="Normal 49" xfId="685"/>
    <cellStyle name="Normal 49 2" xfId="6981"/>
    <cellStyle name="Normal 49 3" xfId="39659"/>
    <cellStyle name="Normal 49 4" xfId="39660"/>
    <cellStyle name="Normal 49 5" xfId="39661"/>
    <cellStyle name="Normal 5" xfId="46"/>
    <cellStyle name="Normal 5 10" xfId="687"/>
    <cellStyle name="Normal 5 10 10" xfId="6235"/>
    <cellStyle name="Normal 5 10 10 2" xfId="11221"/>
    <cellStyle name="Normal 5 10 10 2 2" xfId="19344"/>
    <cellStyle name="Normal 5 10 10 3" xfId="19345"/>
    <cellStyle name="Normal 5 10 10 4" xfId="39662"/>
    <cellStyle name="Normal 5 10 10 5" xfId="39663"/>
    <cellStyle name="Normal 5 10 11" xfId="6983"/>
    <cellStyle name="Normal 5 10 11 2" xfId="19346"/>
    <cellStyle name="Normal 5 10 12" xfId="19347"/>
    <cellStyle name="Normal 5 10 13" xfId="39664"/>
    <cellStyle name="Normal 5 10 14" xfId="39665"/>
    <cellStyle name="Normal 5 10 2" xfId="1575"/>
    <cellStyle name="Normal 5 10 2 2" xfId="7628"/>
    <cellStyle name="Normal 5 10 2 2 2" xfId="19348"/>
    <cellStyle name="Normal 5 10 2 3" xfId="19349"/>
    <cellStyle name="Normal 5 10 2 4" xfId="39666"/>
    <cellStyle name="Normal 5 10 2 5" xfId="39667"/>
    <cellStyle name="Normal 5 10 3" xfId="2180"/>
    <cellStyle name="Normal 5 10 3 2" xfId="8092"/>
    <cellStyle name="Normal 5 10 3 2 2" xfId="19350"/>
    <cellStyle name="Normal 5 10 3 3" xfId="19351"/>
    <cellStyle name="Normal 5 10 3 4" xfId="39668"/>
    <cellStyle name="Normal 5 10 3 5" xfId="39669"/>
    <cellStyle name="Normal 5 10 4" xfId="2785"/>
    <cellStyle name="Normal 5 10 4 2" xfId="8558"/>
    <cellStyle name="Normal 5 10 4 2 2" xfId="19352"/>
    <cellStyle name="Normal 5 10 4 3" xfId="19353"/>
    <cellStyle name="Normal 5 10 4 4" xfId="39670"/>
    <cellStyle name="Normal 5 10 4 5" xfId="39671"/>
    <cellStyle name="Normal 5 10 5" xfId="3390"/>
    <cellStyle name="Normal 5 10 5 2" xfId="9022"/>
    <cellStyle name="Normal 5 10 5 2 2" xfId="19354"/>
    <cellStyle name="Normal 5 10 5 3" xfId="19355"/>
    <cellStyle name="Normal 5 10 5 4" xfId="39672"/>
    <cellStyle name="Normal 5 10 5 5" xfId="39673"/>
    <cellStyle name="Normal 5 10 6" xfId="3995"/>
    <cellStyle name="Normal 5 10 6 2" xfId="9487"/>
    <cellStyle name="Normal 5 10 6 2 2" xfId="19356"/>
    <cellStyle name="Normal 5 10 6 3" xfId="19357"/>
    <cellStyle name="Normal 5 10 6 4" xfId="39674"/>
    <cellStyle name="Normal 5 10 6 5" xfId="39675"/>
    <cellStyle name="Normal 5 10 7" xfId="4600"/>
    <cellStyle name="Normal 5 10 7 2" xfId="9952"/>
    <cellStyle name="Normal 5 10 7 2 2" xfId="19358"/>
    <cellStyle name="Normal 5 10 7 3" xfId="19359"/>
    <cellStyle name="Normal 5 10 7 4" xfId="39676"/>
    <cellStyle name="Normal 5 10 7 5" xfId="39677"/>
    <cellStyle name="Normal 5 10 8" xfId="5195"/>
    <cellStyle name="Normal 5 10 8 2" xfId="10406"/>
    <cellStyle name="Normal 5 10 8 2 2" xfId="19360"/>
    <cellStyle name="Normal 5 10 8 3" xfId="19361"/>
    <cellStyle name="Normal 5 10 8 4" xfId="39678"/>
    <cellStyle name="Normal 5 10 8 5" xfId="39679"/>
    <cellStyle name="Normal 5 10 9" xfId="5777"/>
    <cellStyle name="Normal 5 10 9 2" xfId="10853"/>
    <cellStyle name="Normal 5 10 9 2 2" xfId="19362"/>
    <cellStyle name="Normal 5 10 9 3" xfId="19363"/>
    <cellStyle name="Normal 5 10 9 4" xfId="39680"/>
    <cellStyle name="Normal 5 10 9 5" xfId="39681"/>
    <cellStyle name="Normal 5 11" xfId="688"/>
    <cellStyle name="Normal 5 11 10" xfId="6236"/>
    <cellStyle name="Normal 5 11 10 2" xfId="11222"/>
    <cellStyle name="Normal 5 11 10 2 2" xfId="19364"/>
    <cellStyle name="Normal 5 11 10 3" xfId="19365"/>
    <cellStyle name="Normal 5 11 10 4" xfId="39682"/>
    <cellStyle name="Normal 5 11 10 5" xfId="39683"/>
    <cellStyle name="Normal 5 11 11" xfId="6984"/>
    <cellStyle name="Normal 5 11 11 2" xfId="19366"/>
    <cellStyle name="Normal 5 11 12" xfId="19367"/>
    <cellStyle name="Normal 5 11 13" xfId="39684"/>
    <cellStyle name="Normal 5 11 14" xfId="39685"/>
    <cellStyle name="Normal 5 11 2" xfId="1576"/>
    <cellStyle name="Normal 5 11 2 2" xfId="7629"/>
    <cellStyle name="Normal 5 11 2 2 2" xfId="19368"/>
    <cellStyle name="Normal 5 11 2 3" xfId="19369"/>
    <cellStyle name="Normal 5 11 2 4" xfId="39686"/>
    <cellStyle name="Normal 5 11 2 5" xfId="39687"/>
    <cellStyle name="Normal 5 11 3" xfId="2181"/>
    <cellStyle name="Normal 5 11 3 2" xfId="8093"/>
    <cellStyle name="Normal 5 11 3 2 2" xfId="19370"/>
    <cellStyle name="Normal 5 11 3 3" xfId="19371"/>
    <cellStyle name="Normal 5 11 3 4" xfId="39688"/>
    <cellStyle name="Normal 5 11 3 5" xfId="39689"/>
    <cellStyle name="Normal 5 11 4" xfId="2786"/>
    <cellStyle name="Normal 5 11 4 2" xfId="8559"/>
    <cellStyle name="Normal 5 11 4 2 2" xfId="19372"/>
    <cellStyle name="Normal 5 11 4 3" xfId="19373"/>
    <cellStyle name="Normal 5 11 4 4" xfId="39690"/>
    <cellStyle name="Normal 5 11 4 5" xfId="39691"/>
    <cellStyle name="Normal 5 11 5" xfId="3391"/>
    <cellStyle name="Normal 5 11 5 2" xfId="9023"/>
    <cellStyle name="Normal 5 11 5 2 2" xfId="19374"/>
    <cellStyle name="Normal 5 11 5 3" xfId="19375"/>
    <cellStyle name="Normal 5 11 5 4" xfId="39692"/>
    <cellStyle name="Normal 5 11 5 5" xfId="39693"/>
    <cellStyle name="Normal 5 11 6" xfId="3996"/>
    <cellStyle name="Normal 5 11 6 2" xfId="9488"/>
    <cellStyle name="Normal 5 11 6 2 2" xfId="19376"/>
    <cellStyle name="Normal 5 11 6 3" xfId="19377"/>
    <cellStyle name="Normal 5 11 6 4" xfId="39694"/>
    <cellStyle name="Normal 5 11 6 5" xfId="39695"/>
    <cellStyle name="Normal 5 11 7" xfId="4601"/>
    <cellStyle name="Normal 5 11 7 2" xfId="9953"/>
    <cellStyle name="Normal 5 11 7 2 2" xfId="19378"/>
    <cellStyle name="Normal 5 11 7 3" xfId="19379"/>
    <cellStyle name="Normal 5 11 7 4" xfId="39696"/>
    <cellStyle name="Normal 5 11 7 5" xfId="39697"/>
    <cellStyle name="Normal 5 11 8" xfId="5196"/>
    <cellStyle name="Normal 5 11 8 2" xfId="10407"/>
    <cellStyle name="Normal 5 11 8 2 2" xfId="19380"/>
    <cellStyle name="Normal 5 11 8 3" xfId="19381"/>
    <cellStyle name="Normal 5 11 8 4" xfId="39698"/>
    <cellStyle name="Normal 5 11 8 5" xfId="39699"/>
    <cellStyle name="Normal 5 11 9" xfId="5778"/>
    <cellStyle name="Normal 5 11 9 2" xfId="10854"/>
    <cellStyle name="Normal 5 11 9 2 2" xfId="19382"/>
    <cellStyle name="Normal 5 11 9 3" xfId="19383"/>
    <cellStyle name="Normal 5 11 9 4" xfId="39700"/>
    <cellStyle name="Normal 5 11 9 5" xfId="39701"/>
    <cellStyle name="Normal 5 12" xfId="1574"/>
    <cellStyle name="Normal 5 12 2" xfId="7627"/>
    <cellStyle name="Normal 5 12 2 2" xfId="19384"/>
    <cellStyle name="Normal 5 12 3" xfId="19385"/>
    <cellStyle name="Normal 5 12 4" xfId="39702"/>
    <cellStyle name="Normal 5 12 5" xfId="39703"/>
    <cellStyle name="Normal 5 13" xfId="2179"/>
    <cellStyle name="Normal 5 13 2" xfId="8091"/>
    <cellStyle name="Normal 5 13 2 2" xfId="19386"/>
    <cellStyle name="Normal 5 13 3" xfId="19387"/>
    <cellStyle name="Normal 5 13 4" xfId="39704"/>
    <cellStyle name="Normal 5 13 5" xfId="39705"/>
    <cellStyle name="Normal 5 14" xfId="2784"/>
    <cellStyle name="Normal 5 14 2" xfId="8557"/>
    <cellStyle name="Normal 5 14 2 2" xfId="19388"/>
    <cellStyle name="Normal 5 14 3" xfId="19389"/>
    <cellStyle name="Normal 5 14 4" xfId="39706"/>
    <cellStyle name="Normal 5 14 5" xfId="39707"/>
    <cellStyle name="Normal 5 15" xfId="3389"/>
    <cellStyle name="Normal 5 15 2" xfId="9021"/>
    <cellStyle name="Normal 5 15 2 2" xfId="19390"/>
    <cellStyle name="Normal 5 15 3" xfId="19391"/>
    <cellStyle name="Normal 5 15 4" xfId="39708"/>
    <cellStyle name="Normal 5 15 5" xfId="39709"/>
    <cellStyle name="Normal 5 16" xfId="3994"/>
    <cellStyle name="Normal 5 16 2" xfId="9486"/>
    <cellStyle name="Normal 5 16 2 2" xfId="19392"/>
    <cellStyle name="Normal 5 16 3" xfId="19393"/>
    <cellStyle name="Normal 5 16 4" xfId="39710"/>
    <cellStyle name="Normal 5 16 5" xfId="39711"/>
    <cellStyle name="Normal 5 17" xfId="4599"/>
    <cellStyle name="Normal 5 17 2" xfId="9951"/>
    <cellStyle name="Normal 5 17 2 2" xfId="19394"/>
    <cellStyle name="Normal 5 17 3" xfId="19395"/>
    <cellStyle name="Normal 5 17 4" xfId="39712"/>
    <cellStyle name="Normal 5 17 5" xfId="39713"/>
    <cellStyle name="Normal 5 18" xfId="5194"/>
    <cellStyle name="Normal 5 18 2" xfId="10405"/>
    <cellStyle name="Normal 5 18 2 2" xfId="19396"/>
    <cellStyle name="Normal 5 18 3" xfId="19397"/>
    <cellStyle name="Normal 5 18 4" xfId="39714"/>
    <cellStyle name="Normal 5 18 5" xfId="39715"/>
    <cellStyle name="Normal 5 19" xfId="5776"/>
    <cellStyle name="Normal 5 19 2" xfId="10852"/>
    <cellStyle name="Normal 5 19 2 2" xfId="19398"/>
    <cellStyle name="Normal 5 19 3" xfId="19399"/>
    <cellStyle name="Normal 5 19 4" xfId="39716"/>
    <cellStyle name="Normal 5 19 5" xfId="39717"/>
    <cellStyle name="Normal 5 2" xfId="689"/>
    <cellStyle name="Normal 5 2 10" xfId="6237"/>
    <cellStyle name="Normal 5 2 10 2" xfId="11223"/>
    <cellStyle name="Normal 5 2 10 2 2" xfId="19400"/>
    <cellStyle name="Normal 5 2 10 3" xfId="19401"/>
    <cellStyle name="Normal 5 2 10 4" xfId="39718"/>
    <cellStyle name="Normal 5 2 10 5" xfId="39719"/>
    <cellStyle name="Normal 5 2 11" xfId="6985"/>
    <cellStyle name="Normal 5 2 11 2" xfId="19402"/>
    <cellStyle name="Normal 5 2 12" xfId="19403"/>
    <cellStyle name="Normal 5 2 13" xfId="39720"/>
    <cellStyle name="Normal 5 2 14" xfId="39721"/>
    <cellStyle name="Normal 5 2 2" xfId="1577"/>
    <cellStyle name="Normal 5 2 2 2" xfId="7630"/>
    <cellStyle name="Normal 5 2 2 2 2" xfId="19404"/>
    <cellStyle name="Normal 5 2 2 3" xfId="19405"/>
    <cellStyle name="Normal 5 2 2 4" xfId="39722"/>
    <cellStyle name="Normal 5 2 2 5" xfId="39723"/>
    <cellStyle name="Normal 5 2 3" xfId="2182"/>
    <cellStyle name="Normal 5 2 3 2" xfId="8094"/>
    <cellStyle name="Normal 5 2 3 2 2" xfId="19406"/>
    <cellStyle name="Normal 5 2 3 3" xfId="19407"/>
    <cellStyle name="Normal 5 2 3 4" xfId="39724"/>
    <cellStyle name="Normal 5 2 3 5" xfId="39725"/>
    <cellStyle name="Normal 5 2 4" xfId="2787"/>
    <cellStyle name="Normal 5 2 4 2" xfId="8560"/>
    <cellStyle name="Normal 5 2 4 2 2" xfId="19408"/>
    <cellStyle name="Normal 5 2 4 3" xfId="19409"/>
    <cellStyle name="Normal 5 2 4 4" xfId="39726"/>
    <cellStyle name="Normal 5 2 4 5" xfId="39727"/>
    <cellStyle name="Normal 5 2 5" xfId="3392"/>
    <cellStyle name="Normal 5 2 5 2" xfId="9024"/>
    <cellStyle name="Normal 5 2 5 2 2" xfId="19410"/>
    <cellStyle name="Normal 5 2 5 3" xfId="19411"/>
    <cellStyle name="Normal 5 2 5 4" xfId="39728"/>
    <cellStyle name="Normal 5 2 5 5" xfId="39729"/>
    <cellStyle name="Normal 5 2 6" xfId="3997"/>
    <cellStyle name="Normal 5 2 6 2" xfId="9489"/>
    <cellStyle name="Normal 5 2 6 2 2" xfId="19412"/>
    <cellStyle name="Normal 5 2 6 3" xfId="19413"/>
    <cellStyle name="Normal 5 2 6 4" xfId="39730"/>
    <cellStyle name="Normal 5 2 6 5" xfId="39731"/>
    <cellStyle name="Normal 5 2 7" xfId="4602"/>
    <cellStyle name="Normal 5 2 7 2" xfId="9954"/>
    <cellStyle name="Normal 5 2 7 2 2" xfId="19414"/>
    <cellStyle name="Normal 5 2 7 3" xfId="19415"/>
    <cellStyle name="Normal 5 2 7 4" xfId="39732"/>
    <cellStyle name="Normal 5 2 7 5" xfId="39733"/>
    <cellStyle name="Normal 5 2 8" xfId="5197"/>
    <cellStyle name="Normal 5 2 8 2" xfId="10408"/>
    <cellStyle name="Normal 5 2 8 2 2" xfId="19416"/>
    <cellStyle name="Normal 5 2 8 3" xfId="19417"/>
    <cellStyle name="Normal 5 2 8 4" xfId="39734"/>
    <cellStyle name="Normal 5 2 8 5" xfId="39735"/>
    <cellStyle name="Normal 5 2 9" xfId="5779"/>
    <cellStyle name="Normal 5 2 9 2" xfId="10855"/>
    <cellStyle name="Normal 5 2 9 2 2" xfId="19418"/>
    <cellStyle name="Normal 5 2 9 3" xfId="19419"/>
    <cellStyle name="Normal 5 2 9 4" xfId="39736"/>
    <cellStyle name="Normal 5 2 9 5" xfId="39737"/>
    <cellStyle name="Normal 5 20" xfId="6234"/>
    <cellStyle name="Normal 5 20 2" xfId="11220"/>
    <cellStyle name="Normal 5 20 2 2" xfId="19420"/>
    <cellStyle name="Normal 5 20 3" xfId="19421"/>
    <cellStyle name="Normal 5 20 4" xfId="39738"/>
    <cellStyle name="Normal 5 20 5" xfId="39739"/>
    <cellStyle name="Normal 5 21" xfId="6982"/>
    <cellStyle name="Normal 5 21 2" xfId="19422"/>
    <cellStyle name="Normal 5 22" xfId="19423"/>
    <cellStyle name="Normal 5 23" xfId="39740"/>
    <cellStyle name="Normal 5 24" xfId="39741"/>
    <cellStyle name="Normal 5 25" xfId="686"/>
    <cellStyle name="Normal 5 26" xfId="47786"/>
    <cellStyle name="Normal 5 3" xfId="690"/>
    <cellStyle name="Normal 5 3 10" xfId="6238"/>
    <cellStyle name="Normal 5 3 10 2" xfId="11224"/>
    <cellStyle name="Normal 5 3 10 2 2" xfId="19424"/>
    <cellStyle name="Normal 5 3 10 3" xfId="19425"/>
    <cellStyle name="Normal 5 3 10 4" xfId="39742"/>
    <cellStyle name="Normal 5 3 10 5" xfId="39743"/>
    <cellStyle name="Normal 5 3 11" xfId="6986"/>
    <cellStyle name="Normal 5 3 11 2" xfId="19426"/>
    <cellStyle name="Normal 5 3 12" xfId="19427"/>
    <cellStyle name="Normal 5 3 13" xfId="39744"/>
    <cellStyle name="Normal 5 3 14" xfId="39745"/>
    <cellStyle name="Normal 5 3 2" xfId="1578"/>
    <cellStyle name="Normal 5 3 2 2" xfId="7631"/>
    <cellStyle name="Normal 5 3 2 2 2" xfId="19428"/>
    <cellStyle name="Normal 5 3 2 3" xfId="19429"/>
    <cellStyle name="Normal 5 3 2 4" xfId="39746"/>
    <cellStyle name="Normal 5 3 2 5" xfId="39747"/>
    <cellStyle name="Normal 5 3 3" xfId="2183"/>
    <cellStyle name="Normal 5 3 3 2" xfId="8095"/>
    <cellStyle name="Normal 5 3 3 2 2" xfId="19430"/>
    <cellStyle name="Normal 5 3 3 3" xfId="19431"/>
    <cellStyle name="Normal 5 3 3 4" xfId="39748"/>
    <cellStyle name="Normal 5 3 3 5" xfId="39749"/>
    <cellStyle name="Normal 5 3 4" xfId="2788"/>
    <cellStyle name="Normal 5 3 4 2" xfId="8561"/>
    <cellStyle name="Normal 5 3 4 2 2" xfId="19432"/>
    <cellStyle name="Normal 5 3 4 3" xfId="19433"/>
    <cellStyle name="Normal 5 3 4 4" xfId="39750"/>
    <cellStyle name="Normal 5 3 4 5" xfId="39751"/>
    <cellStyle name="Normal 5 3 5" xfId="3393"/>
    <cellStyle name="Normal 5 3 5 2" xfId="9025"/>
    <cellStyle name="Normal 5 3 5 2 2" xfId="19434"/>
    <cellStyle name="Normal 5 3 5 3" xfId="19435"/>
    <cellStyle name="Normal 5 3 5 4" xfId="39752"/>
    <cellStyle name="Normal 5 3 5 5" xfId="39753"/>
    <cellStyle name="Normal 5 3 6" xfId="3998"/>
    <cellStyle name="Normal 5 3 6 2" xfId="9490"/>
    <cellStyle name="Normal 5 3 6 2 2" xfId="19436"/>
    <cellStyle name="Normal 5 3 6 3" xfId="19437"/>
    <cellStyle name="Normal 5 3 6 4" xfId="39754"/>
    <cellStyle name="Normal 5 3 6 5" xfId="39755"/>
    <cellStyle name="Normal 5 3 7" xfId="4603"/>
    <cellStyle name="Normal 5 3 7 2" xfId="9955"/>
    <cellStyle name="Normal 5 3 7 2 2" xfId="19438"/>
    <cellStyle name="Normal 5 3 7 3" xfId="19439"/>
    <cellStyle name="Normal 5 3 7 4" xfId="39756"/>
    <cellStyle name="Normal 5 3 7 5" xfId="39757"/>
    <cellStyle name="Normal 5 3 8" xfId="5198"/>
    <cellStyle name="Normal 5 3 8 2" xfId="10409"/>
    <cellStyle name="Normal 5 3 8 2 2" xfId="19440"/>
    <cellStyle name="Normal 5 3 8 3" xfId="19441"/>
    <cellStyle name="Normal 5 3 8 4" xfId="39758"/>
    <cellStyle name="Normal 5 3 8 5" xfId="39759"/>
    <cellStyle name="Normal 5 3 9" xfId="5780"/>
    <cellStyle name="Normal 5 3 9 2" xfId="10856"/>
    <cellStyle name="Normal 5 3 9 2 2" xfId="19442"/>
    <cellStyle name="Normal 5 3 9 3" xfId="19443"/>
    <cellStyle name="Normal 5 3 9 4" xfId="39760"/>
    <cellStyle name="Normal 5 3 9 5" xfId="39761"/>
    <cellStyle name="Normal 5 4" xfId="691"/>
    <cellStyle name="Normal 5 4 10" xfId="6239"/>
    <cellStyle name="Normal 5 4 10 2" xfId="11225"/>
    <cellStyle name="Normal 5 4 10 2 2" xfId="19444"/>
    <cellStyle name="Normal 5 4 10 3" xfId="19445"/>
    <cellStyle name="Normal 5 4 10 4" xfId="39762"/>
    <cellStyle name="Normal 5 4 10 5" xfId="39763"/>
    <cellStyle name="Normal 5 4 11" xfId="6987"/>
    <cellStyle name="Normal 5 4 11 2" xfId="19446"/>
    <cellStyle name="Normal 5 4 12" xfId="19447"/>
    <cellStyle name="Normal 5 4 13" xfId="39764"/>
    <cellStyle name="Normal 5 4 14" xfId="39765"/>
    <cellStyle name="Normal 5 4 2" xfId="1579"/>
    <cellStyle name="Normal 5 4 2 2" xfId="7632"/>
    <cellStyle name="Normal 5 4 2 2 2" xfId="19448"/>
    <cellStyle name="Normal 5 4 2 3" xfId="19449"/>
    <cellStyle name="Normal 5 4 2 4" xfId="39766"/>
    <cellStyle name="Normal 5 4 2 5" xfId="39767"/>
    <cellStyle name="Normal 5 4 3" xfId="2184"/>
    <cellStyle name="Normal 5 4 3 2" xfId="8096"/>
    <cellStyle name="Normal 5 4 3 2 2" xfId="19450"/>
    <cellStyle name="Normal 5 4 3 3" xfId="19451"/>
    <cellStyle name="Normal 5 4 3 4" xfId="39768"/>
    <cellStyle name="Normal 5 4 3 5" xfId="39769"/>
    <cellStyle name="Normal 5 4 4" xfId="2789"/>
    <cellStyle name="Normal 5 4 4 2" xfId="8562"/>
    <cellStyle name="Normal 5 4 4 2 2" xfId="19452"/>
    <cellStyle name="Normal 5 4 4 3" xfId="19453"/>
    <cellStyle name="Normal 5 4 4 4" xfId="39770"/>
    <cellStyle name="Normal 5 4 4 5" xfId="39771"/>
    <cellStyle name="Normal 5 4 5" xfId="3394"/>
    <cellStyle name="Normal 5 4 5 2" xfId="9026"/>
    <cellStyle name="Normal 5 4 5 2 2" xfId="19454"/>
    <cellStyle name="Normal 5 4 5 3" xfId="19455"/>
    <cellStyle name="Normal 5 4 5 4" xfId="39772"/>
    <cellStyle name="Normal 5 4 5 5" xfId="39773"/>
    <cellStyle name="Normal 5 4 6" xfId="3999"/>
    <cellStyle name="Normal 5 4 6 2" xfId="9491"/>
    <cellStyle name="Normal 5 4 6 2 2" xfId="19456"/>
    <cellStyle name="Normal 5 4 6 3" xfId="19457"/>
    <cellStyle name="Normal 5 4 6 4" xfId="39774"/>
    <cellStyle name="Normal 5 4 6 5" xfId="39775"/>
    <cellStyle name="Normal 5 4 7" xfId="4604"/>
    <cellStyle name="Normal 5 4 7 2" xfId="9956"/>
    <cellStyle name="Normal 5 4 7 2 2" xfId="19458"/>
    <cellStyle name="Normal 5 4 7 3" xfId="19459"/>
    <cellStyle name="Normal 5 4 7 4" xfId="39776"/>
    <cellStyle name="Normal 5 4 7 5" xfId="39777"/>
    <cellStyle name="Normal 5 4 8" xfId="5199"/>
    <cellStyle name="Normal 5 4 8 2" xfId="10410"/>
    <cellStyle name="Normal 5 4 8 2 2" xfId="19460"/>
    <cellStyle name="Normal 5 4 8 3" xfId="19461"/>
    <cellStyle name="Normal 5 4 8 4" xfId="39778"/>
    <cellStyle name="Normal 5 4 8 5" xfId="39779"/>
    <cellStyle name="Normal 5 4 9" xfId="5781"/>
    <cellStyle name="Normal 5 4 9 2" xfId="10857"/>
    <cellStyle name="Normal 5 4 9 2 2" xfId="19462"/>
    <cellStyle name="Normal 5 4 9 3" xfId="19463"/>
    <cellStyle name="Normal 5 4 9 4" xfId="39780"/>
    <cellStyle name="Normal 5 4 9 5" xfId="39781"/>
    <cellStyle name="Normal 5 5" xfId="692"/>
    <cellStyle name="Normal 5 5 10" xfId="6240"/>
    <cellStyle name="Normal 5 5 10 2" xfId="11226"/>
    <cellStyle name="Normal 5 5 10 2 2" xfId="19464"/>
    <cellStyle name="Normal 5 5 10 3" xfId="19465"/>
    <cellStyle name="Normal 5 5 10 4" xfId="39782"/>
    <cellStyle name="Normal 5 5 10 5" xfId="39783"/>
    <cellStyle name="Normal 5 5 11" xfId="6988"/>
    <cellStyle name="Normal 5 5 11 2" xfId="19466"/>
    <cellStyle name="Normal 5 5 12" xfId="19467"/>
    <cellStyle name="Normal 5 5 13" xfId="39784"/>
    <cellStyle name="Normal 5 5 14" xfId="39785"/>
    <cellStyle name="Normal 5 5 2" xfId="1580"/>
    <cellStyle name="Normal 5 5 2 2" xfId="7633"/>
    <cellStyle name="Normal 5 5 2 2 2" xfId="19468"/>
    <cellStyle name="Normal 5 5 2 3" xfId="19469"/>
    <cellStyle name="Normal 5 5 2 4" xfId="39786"/>
    <cellStyle name="Normal 5 5 2 5" xfId="39787"/>
    <cellStyle name="Normal 5 5 3" xfId="2185"/>
    <cellStyle name="Normal 5 5 3 2" xfId="8097"/>
    <cellStyle name="Normal 5 5 3 2 2" xfId="19470"/>
    <cellStyle name="Normal 5 5 3 3" xfId="19471"/>
    <cellStyle name="Normal 5 5 3 4" xfId="39788"/>
    <cellStyle name="Normal 5 5 3 5" xfId="39789"/>
    <cellStyle name="Normal 5 5 4" xfId="2790"/>
    <cellStyle name="Normal 5 5 4 2" xfId="8563"/>
    <cellStyle name="Normal 5 5 4 2 2" xfId="19472"/>
    <cellStyle name="Normal 5 5 4 3" xfId="19473"/>
    <cellStyle name="Normal 5 5 4 4" xfId="39790"/>
    <cellStyle name="Normal 5 5 4 5" xfId="39791"/>
    <cellStyle name="Normal 5 5 5" xfId="3395"/>
    <cellStyle name="Normal 5 5 5 2" xfId="9027"/>
    <cellStyle name="Normal 5 5 5 2 2" xfId="19474"/>
    <cellStyle name="Normal 5 5 5 3" xfId="19475"/>
    <cellStyle name="Normal 5 5 5 4" xfId="39792"/>
    <cellStyle name="Normal 5 5 5 5" xfId="39793"/>
    <cellStyle name="Normal 5 5 6" xfId="4000"/>
    <cellStyle name="Normal 5 5 6 2" xfId="9492"/>
    <cellStyle name="Normal 5 5 6 2 2" xfId="19476"/>
    <cellStyle name="Normal 5 5 6 3" xfId="19477"/>
    <cellStyle name="Normal 5 5 6 4" xfId="39794"/>
    <cellStyle name="Normal 5 5 6 5" xfId="39795"/>
    <cellStyle name="Normal 5 5 7" xfId="4605"/>
    <cellStyle name="Normal 5 5 7 2" xfId="9957"/>
    <cellStyle name="Normal 5 5 7 2 2" xfId="19478"/>
    <cellStyle name="Normal 5 5 7 3" xfId="19479"/>
    <cellStyle name="Normal 5 5 7 4" xfId="39796"/>
    <cellStyle name="Normal 5 5 7 5" xfId="39797"/>
    <cellStyle name="Normal 5 5 8" xfId="5200"/>
    <cellStyle name="Normal 5 5 8 2" xfId="10411"/>
    <cellStyle name="Normal 5 5 8 2 2" xfId="19480"/>
    <cellStyle name="Normal 5 5 8 3" xfId="19481"/>
    <cellStyle name="Normal 5 5 8 4" xfId="39798"/>
    <cellStyle name="Normal 5 5 8 5" xfId="39799"/>
    <cellStyle name="Normal 5 5 9" xfId="5782"/>
    <cellStyle name="Normal 5 5 9 2" xfId="10858"/>
    <cellStyle name="Normal 5 5 9 2 2" xfId="19482"/>
    <cellStyle name="Normal 5 5 9 3" xfId="19483"/>
    <cellStyle name="Normal 5 5 9 4" xfId="39800"/>
    <cellStyle name="Normal 5 5 9 5" xfId="39801"/>
    <cellStyle name="Normal 5 6" xfId="693"/>
    <cellStyle name="Normal 5 6 10" xfId="6241"/>
    <cellStyle name="Normal 5 6 10 2" xfId="11227"/>
    <cellStyle name="Normal 5 6 10 2 2" xfId="19484"/>
    <cellStyle name="Normal 5 6 10 3" xfId="19485"/>
    <cellStyle name="Normal 5 6 10 4" xfId="39802"/>
    <cellStyle name="Normal 5 6 10 5" xfId="39803"/>
    <cellStyle name="Normal 5 6 11" xfId="6989"/>
    <cellStyle name="Normal 5 6 11 2" xfId="19486"/>
    <cellStyle name="Normal 5 6 12" xfId="19487"/>
    <cellStyle name="Normal 5 6 13" xfId="39804"/>
    <cellStyle name="Normal 5 6 14" xfId="39805"/>
    <cellStyle name="Normal 5 6 2" xfId="1581"/>
    <cellStyle name="Normal 5 6 2 2" xfId="7634"/>
    <cellStyle name="Normal 5 6 2 2 2" xfId="19488"/>
    <cellStyle name="Normal 5 6 2 3" xfId="19489"/>
    <cellStyle name="Normal 5 6 2 4" xfId="39806"/>
    <cellStyle name="Normal 5 6 2 5" xfId="39807"/>
    <cellStyle name="Normal 5 6 3" xfId="2186"/>
    <cellStyle name="Normal 5 6 3 2" xfId="8098"/>
    <cellStyle name="Normal 5 6 3 2 2" xfId="19490"/>
    <cellStyle name="Normal 5 6 3 3" xfId="19491"/>
    <cellStyle name="Normal 5 6 3 4" xfId="39808"/>
    <cellStyle name="Normal 5 6 3 5" xfId="39809"/>
    <cellStyle name="Normal 5 6 4" xfId="2791"/>
    <cellStyle name="Normal 5 6 4 2" xfId="8564"/>
    <cellStyle name="Normal 5 6 4 2 2" xfId="19492"/>
    <cellStyle name="Normal 5 6 4 3" xfId="19493"/>
    <cellStyle name="Normal 5 6 4 4" xfId="39810"/>
    <cellStyle name="Normal 5 6 4 5" xfId="39811"/>
    <cellStyle name="Normal 5 6 5" xfId="3396"/>
    <cellStyle name="Normal 5 6 5 2" xfId="9028"/>
    <cellStyle name="Normal 5 6 5 2 2" xfId="19494"/>
    <cellStyle name="Normal 5 6 5 3" xfId="19495"/>
    <cellStyle name="Normal 5 6 5 4" xfId="39812"/>
    <cellStyle name="Normal 5 6 5 5" xfId="39813"/>
    <cellStyle name="Normal 5 6 6" xfId="4001"/>
    <cellStyle name="Normal 5 6 6 2" xfId="9493"/>
    <cellStyle name="Normal 5 6 6 2 2" xfId="19496"/>
    <cellStyle name="Normal 5 6 6 3" xfId="19497"/>
    <cellStyle name="Normal 5 6 6 4" xfId="39814"/>
    <cellStyle name="Normal 5 6 6 5" xfId="39815"/>
    <cellStyle name="Normal 5 6 7" xfId="4606"/>
    <cellStyle name="Normal 5 6 7 2" xfId="9958"/>
    <cellStyle name="Normal 5 6 7 2 2" xfId="19498"/>
    <cellStyle name="Normal 5 6 7 3" xfId="19499"/>
    <cellStyle name="Normal 5 6 7 4" xfId="39816"/>
    <cellStyle name="Normal 5 6 7 5" xfId="39817"/>
    <cellStyle name="Normal 5 6 8" xfId="5201"/>
    <cellStyle name="Normal 5 6 8 2" xfId="10412"/>
    <cellStyle name="Normal 5 6 8 2 2" xfId="19500"/>
    <cellStyle name="Normal 5 6 8 3" xfId="19501"/>
    <cellStyle name="Normal 5 6 8 4" xfId="39818"/>
    <cellStyle name="Normal 5 6 8 5" xfId="39819"/>
    <cellStyle name="Normal 5 6 9" xfId="5783"/>
    <cellStyle name="Normal 5 6 9 2" xfId="10859"/>
    <cellStyle name="Normal 5 6 9 2 2" xfId="19502"/>
    <cellStyle name="Normal 5 6 9 3" xfId="19503"/>
    <cellStyle name="Normal 5 6 9 4" xfId="39820"/>
    <cellStyle name="Normal 5 6 9 5" xfId="39821"/>
    <cellStyle name="Normal 5 7" xfId="694"/>
    <cellStyle name="Normal 5 7 10" xfId="6242"/>
    <cellStyle name="Normal 5 7 10 2" xfId="11228"/>
    <cellStyle name="Normal 5 7 10 2 2" xfId="19504"/>
    <cellStyle name="Normal 5 7 10 3" xfId="19505"/>
    <cellStyle name="Normal 5 7 10 4" xfId="39822"/>
    <cellStyle name="Normal 5 7 10 5" xfId="39823"/>
    <cellStyle name="Normal 5 7 11" xfId="6990"/>
    <cellStyle name="Normal 5 7 11 2" xfId="19506"/>
    <cellStyle name="Normal 5 7 12" xfId="19507"/>
    <cellStyle name="Normal 5 7 13" xfId="39824"/>
    <cellStyle name="Normal 5 7 14" xfId="39825"/>
    <cellStyle name="Normal 5 7 2" xfId="1582"/>
    <cellStyle name="Normal 5 7 2 2" xfId="7635"/>
    <cellStyle name="Normal 5 7 2 2 2" xfId="19508"/>
    <cellStyle name="Normal 5 7 2 3" xfId="19509"/>
    <cellStyle name="Normal 5 7 2 4" xfId="39826"/>
    <cellStyle name="Normal 5 7 2 5" xfId="39827"/>
    <cellStyle name="Normal 5 7 3" xfId="2187"/>
    <cellStyle name="Normal 5 7 3 2" xfId="8099"/>
    <cellStyle name="Normal 5 7 3 2 2" xfId="19510"/>
    <cellStyle name="Normal 5 7 3 3" xfId="19511"/>
    <cellStyle name="Normal 5 7 3 4" xfId="39828"/>
    <cellStyle name="Normal 5 7 3 5" xfId="39829"/>
    <cellStyle name="Normal 5 7 4" xfId="2792"/>
    <cellStyle name="Normal 5 7 4 2" xfId="8565"/>
    <cellStyle name="Normal 5 7 4 2 2" xfId="19512"/>
    <cellStyle name="Normal 5 7 4 3" xfId="19513"/>
    <cellStyle name="Normal 5 7 4 4" xfId="39830"/>
    <cellStyle name="Normal 5 7 4 5" xfId="39831"/>
    <cellStyle name="Normal 5 7 5" xfId="3397"/>
    <cellStyle name="Normal 5 7 5 2" xfId="9029"/>
    <cellStyle name="Normal 5 7 5 2 2" xfId="19514"/>
    <cellStyle name="Normal 5 7 5 3" xfId="19515"/>
    <cellStyle name="Normal 5 7 5 4" xfId="39832"/>
    <cellStyle name="Normal 5 7 5 5" xfId="39833"/>
    <cellStyle name="Normal 5 7 6" xfId="4002"/>
    <cellStyle name="Normal 5 7 6 2" xfId="9494"/>
    <cellStyle name="Normal 5 7 6 2 2" xfId="19516"/>
    <cellStyle name="Normal 5 7 6 3" xfId="19517"/>
    <cellStyle name="Normal 5 7 6 4" xfId="39834"/>
    <cellStyle name="Normal 5 7 6 5" xfId="39835"/>
    <cellStyle name="Normal 5 7 7" xfId="4607"/>
    <cellStyle name="Normal 5 7 7 2" xfId="9959"/>
    <cellStyle name="Normal 5 7 7 2 2" xfId="19518"/>
    <cellStyle name="Normal 5 7 7 3" xfId="19519"/>
    <cellStyle name="Normal 5 7 7 4" xfId="39836"/>
    <cellStyle name="Normal 5 7 7 5" xfId="39837"/>
    <cellStyle name="Normal 5 7 8" xfId="5202"/>
    <cellStyle name="Normal 5 7 8 2" xfId="10413"/>
    <cellStyle name="Normal 5 7 8 2 2" xfId="19520"/>
    <cellStyle name="Normal 5 7 8 3" xfId="19521"/>
    <cellStyle name="Normal 5 7 8 4" xfId="39838"/>
    <cellStyle name="Normal 5 7 8 5" xfId="39839"/>
    <cellStyle name="Normal 5 7 9" xfId="5784"/>
    <cellStyle name="Normal 5 7 9 2" xfId="10860"/>
    <cellStyle name="Normal 5 7 9 2 2" xfId="19522"/>
    <cellStyle name="Normal 5 7 9 3" xfId="19523"/>
    <cellStyle name="Normal 5 7 9 4" xfId="39840"/>
    <cellStyle name="Normal 5 7 9 5" xfId="39841"/>
    <cellStyle name="Normal 5 8" xfId="695"/>
    <cellStyle name="Normal 5 8 10" xfId="6243"/>
    <cellStyle name="Normal 5 8 10 2" xfId="11229"/>
    <cellStyle name="Normal 5 8 10 2 2" xfId="19524"/>
    <cellStyle name="Normal 5 8 10 3" xfId="19525"/>
    <cellStyle name="Normal 5 8 10 4" xfId="39842"/>
    <cellStyle name="Normal 5 8 10 5" xfId="39843"/>
    <cellStyle name="Normal 5 8 11" xfId="6991"/>
    <cellStyle name="Normal 5 8 11 2" xfId="19526"/>
    <cellStyle name="Normal 5 8 12" xfId="19527"/>
    <cellStyle name="Normal 5 8 13" xfId="39844"/>
    <cellStyle name="Normal 5 8 14" xfId="39845"/>
    <cellStyle name="Normal 5 8 2" xfId="1583"/>
    <cellStyle name="Normal 5 8 2 2" xfId="7636"/>
    <cellStyle name="Normal 5 8 2 2 2" xfId="19528"/>
    <cellStyle name="Normal 5 8 2 3" xfId="19529"/>
    <cellStyle name="Normal 5 8 2 4" xfId="39846"/>
    <cellStyle name="Normal 5 8 2 5" xfId="39847"/>
    <cellStyle name="Normal 5 8 3" xfId="2188"/>
    <cellStyle name="Normal 5 8 3 2" xfId="8100"/>
    <cellStyle name="Normal 5 8 3 2 2" xfId="19530"/>
    <cellStyle name="Normal 5 8 3 3" xfId="19531"/>
    <cellStyle name="Normal 5 8 3 4" xfId="39848"/>
    <cellStyle name="Normal 5 8 3 5" xfId="39849"/>
    <cellStyle name="Normal 5 8 4" xfId="2793"/>
    <cellStyle name="Normal 5 8 4 2" xfId="8566"/>
    <cellStyle name="Normal 5 8 4 2 2" xfId="19532"/>
    <cellStyle name="Normal 5 8 4 3" xfId="19533"/>
    <cellStyle name="Normal 5 8 4 4" xfId="39850"/>
    <cellStyle name="Normal 5 8 4 5" xfId="39851"/>
    <cellStyle name="Normal 5 8 5" xfId="3398"/>
    <cellStyle name="Normal 5 8 5 2" xfId="9030"/>
    <cellStyle name="Normal 5 8 5 2 2" xfId="19534"/>
    <cellStyle name="Normal 5 8 5 3" xfId="19535"/>
    <cellStyle name="Normal 5 8 5 4" xfId="39852"/>
    <cellStyle name="Normal 5 8 5 5" xfId="39853"/>
    <cellStyle name="Normal 5 8 6" xfId="4003"/>
    <cellStyle name="Normal 5 8 6 2" xfId="9495"/>
    <cellStyle name="Normal 5 8 6 2 2" xfId="19536"/>
    <cellStyle name="Normal 5 8 6 3" xfId="19537"/>
    <cellStyle name="Normal 5 8 6 4" xfId="39854"/>
    <cellStyle name="Normal 5 8 6 5" xfId="39855"/>
    <cellStyle name="Normal 5 8 7" xfId="4608"/>
    <cellStyle name="Normal 5 8 7 2" xfId="9960"/>
    <cellStyle name="Normal 5 8 7 2 2" xfId="19538"/>
    <cellStyle name="Normal 5 8 7 3" xfId="19539"/>
    <cellStyle name="Normal 5 8 7 4" xfId="39856"/>
    <cellStyle name="Normal 5 8 7 5" xfId="39857"/>
    <cellStyle name="Normal 5 8 8" xfId="5203"/>
    <cellStyle name="Normal 5 8 8 2" xfId="10414"/>
    <cellStyle name="Normal 5 8 8 2 2" xfId="19540"/>
    <cellStyle name="Normal 5 8 8 3" xfId="19541"/>
    <cellStyle name="Normal 5 8 8 4" xfId="39858"/>
    <cellStyle name="Normal 5 8 8 5" xfId="39859"/>
    <cellStyle name="Normal 5 8 9" xfId="5785"/>
    <cellStyle name="Normal 5 8 9 2" xfId="10861"/>
    <cellStyle name="Normal 5 8 9 2 2" xfId="19542"/>
    <cellStyle name="Normal 5 8 9 3" xfId="19543"/>
    <cellStyle name="Normal 5 8 9 4" xfId="39860"/>
    <cellStyle name="Normal 5 8 9 5" xfId="39861"/>
    <cellStyle name="Normal 5 9" xfId="696"/>
    <cellStyle name="Normal 5 9 10" xfId="6244"/>
    <cellStyle name="Normal 5 9 10 2" xfId="11230"/>
    <cellStyle name="Normal 5 9 10 2 2" xfId="19544"/>
    <cellStyle name="Normal 5 9 10 3" xfId="19545"/>
    <cellStyle name="Normal 5 9 10 4" xfId="39862"/>
    <cellStyle name="Normal 5 9 10 5" xfId="39863"/>
    <cellStyle name="Normal 5 9 11" xfId="6992"/>
    <cellStyle name="Normal 5 9 11 2" xfId="19546"/>
    <cellStyle name="Normal 5 9 12" xfId="19547"/>
    <cellStyle name="Normal 5 9 13" xfId="39864"/>
    <cellStyle name="Normal 5 9 14" xfId="39865"/>
    <cellStyle name="Normal 5 9 2" xfId="1584"/>
    <cellStyle name="Normal 5 9 2 2" xfId="7637"/>
    <cellStyle name="Normal 5 9 2 2 2" xfId="19548"/>
    <cellStyle name="Normal 5 9 2 3" xfId="19549"/>
    <cellStyle name="Normal 5 9 2 4" xfId="39866"/>
    <cellStyle name="Normal 5 9 2 5" xfId="39867"/>
    <cellStyle name="Normal 5 9 3" xfId="2189"/>
    <cellStyle name="Normal 5 9 3 2" xfId="8101"/>
    <cellStyle name="Normal 5 9 3 2 2" xfId="19550"/>
    <cellStyle name="Normal 5 9 3 3" xfId="19551"/>
    <cellStyle name="Normal 5 9 3 4" xfId="39868"/>
    <cellStyle name="Normal 5 9 3 5" xfId="39869"/>
    <cellStyle name="Normal 5 9 4" xfId="2794"/>
    <cellStyle name="Normal 5 9 4 2" xfId="8567"/>
    <cellStyle name="Normal 5 9 4 2 2" xfId="19552"/>
    <cellStyle name="Normal 5 9 4 3" xfId="19553"/>
    <cellStyle name="Normal 5 9 4 4" xfId="39870"/>
    <cellStyle name="Normal 5 9 4 5" xfId="39871"/>
    <cellStyle name="Normal 5 9 5" xfId="3399"/>
    <cellStyle name="Normal 5 9 5 2" xfId="9031"/>
    <cellStyle name="Normal 5 9 5 2 2" xfId="19554"/>
    <cellStyle name="Normal 5 9 5 3" xfId="19555"/>
    <cellStyle name="Normal 5 9 5 4" xfId="39872"/>
    <cellStyle name="Normal 5 9 5 5" xfId="39873"/>
    <cellStyle name="Normal 5 9 6" xfId="4004"/>
    <cellStyle name="Normal 5 9 6 2" xfId="9496"/>
    <cellStyle name="Normal 5 9 6 2 2" xfId="19556"/>
    <cellStyle name="Normal 5 9 6 3" xfId="19557"/>
    <cellStyle name="Normal 5 9 6 4" xfId="39874"/>
    <cellStyle name="Normal 5 9 6 5" xfId="39875"/>
    <cellStyle name="Normal 5 9 7" xfId="4609"/>
    <cellStyle name="Normal 5 9 7 2" xfId="9961"/>
    <cellStyle name="Normal 5 9 7 2 2" xfId="19558"/>
    <cellStyle name="Normal 5 9 7 3" xfId="19559"/>
    <cellStyle name="Normal 5 9 7 4" xfId="39876"/>
    <cellStyle name="Normal 5 9 7 5" xfId="39877"/>
    <cellStyle name="Normal 5 9 8" xfId="5204"/>
    <cellStyle name="Normal 5 9 8 2" xfId="10415"/>
    <cellStyle name="Normal 5 9 8 2 2" xfId="19560"/>
    <cellStyle name="Normal 5 9 8 3" xfId="19561"/>
    <cellStyle name="Normal 5 9 8 4" xfId="39878"/>
    <cellStyle name="Normal 5 9 8 5" xfId="39879"/>
    <cellStyle name="Normal 5 9 9" xfId="5786"/>
    <cellStyle name="Normal 5 9 9 2" xfId="10862"/>
    <cellStyle name="Normal 5 9 9 2 2" xfId="19562"/>
    <cellStyle name="Normal 5 9 9 3" xfId="19563"/>
    <cellStyle name="Normal 5 9 9 4" xfId="39880"/>
    <cellStyle name="Normal 5 9 9 5" xfId="39881"/>
    <cellStyle name="Normal 5_Alemnn niðurfærsla" xfId="39882"/>
    <cellStyle name="Normal 50" xfId="697"/>
    <cellStyle name="Normal 50 2" xfId="6993"/>
    <cellStyle name="Normal 50 3" xfId="39883"/>
    <cellStyle name="Normal 50 4" xfId="39884"/>
    <cellStyle name="Normal 50 5" xfId="39885"/>
    <cellStyle name="Normal 51" xfId="698"/>
    <cellStyle name="Normal 51 2" xfId="6994"/>
    <cellStyle name="Normal 51 3" xfId="39886"/>
    <cellStyle name="Normal 51 4" xfId="39887"/>
    <cellStyle name="Normal 51 5" xfId="39888"/>
    <cellStyle name="Normal 52" xfId="699"/>
    <cellStyle name="Normal 52 2" xfId="6995"/>
    <cellStyle name="Normal 52 3" xfId="39889"/>
    <cellStyle name="Normal 52 4" xfId="39890"/>
    <cellStyle name="Normal 52 5" xfId="39891"/>
    <cellStyle name="Normal 53" xfId="700"/>
    <cellStyle name="Normal 53 2" xfId="6996"/>
    <cellStyle name="Normal 53 3" xfId="39892"/>
    <cellStyle name="Normal 53 4" xfId="39893"/>
    <cellStyle name="Normal 53 5" xfId="39894"/>
    <cellStyle name="Normal 54" xfId="701"/>
    <cellStyle name="Normal 54 2" xfId="6997"/>
    <cellStyle name="Normal 54 3" xfId="39895"/>
    <cellStyle name="Normal 54 4" xfId="39896"/>
    <cellStyle name="Normal 54 5" xfId="39897"/>
    <cellStyle name="Normal 55" xfId="702"/>
    <cellStyle name="Normal 55 2" xfId="6998"/>
    <cellStyle name="Normal 55 3" xfId="39898"/>
    <cellStyle name="Normal 55 4" xfId="39899"/>
    <cellStyle name="Normal 55 5" xfId="39900"/>
    <cellStyle name="Normal 56" xfId="703"/>
    <cellStyle name="Normal 56 2" xfId="6999"/>
    <cellStyle name="Normal 56 3" xfId="39901"/>
    <cellStyle name="Normal 56 4" xfId="39902"/>
    <cellStyle name="Normal 56 5" xfId="39903"/>
    <cellStyle name="Normal 57" xfId="704"/>
    <cellStyle name="Normal 57 2" xfId="7000"/>
    <cellStyle name="Normal 57 3" xfId="39904"/>
    <cellStyle name="Normal 57 4" xfId="39905"/>
    <cellStyle name="Normal 57 5" xfId="39906"/>
    <cellStyle name="Normal 58" xfId="705"/>
    <cellStyle name="Normal 58 2" xfId="7001"/>
    <cellStyle name="Normal 58 3" xfId="39907"/>
    <cellStyle name="Normal 58 4" xfId="39908"/>
    <cellStyle name="Normal 58 5" xfId="39909"/>
    <cellStyle name="Normal 59" xfId="706"/>
    <cellStyle name="Normal 59 2" xfId="7002"/>
    <cellStyle name="Normal 59 3" xfId="39910"/>
    <cellStyle name="Normal 59 4" xfId="39911"/>
    <cellStyle name="Normal 59 5" xfId="39912"/>
    <cellStyle name="Normal 6" xfId="48"/>
    <cellStyle name="Normal 6 2" xfId="7003"/>
    <cellStyle name="Normal 6 2 2" xfId="39913"/>
    <cellStyle name="Normal 6 3" xfId="39914"/>
    <cellStyle name="Normal 6 3 10" xfId="39915"/>
    <cellStyle name="Normal 6 3 2" xfId="39916"/>
    <cellStyle name="Normal 6 3 3" xfId="39917"/>
    <cellStyle name="Normal 6 3 4" xfId="39918"/>
    <cellStyle name="Normal 6 3 5" xfId="39919"/>
    <cellStyle name="Normal 6 3 6" xfId="39920"/>
    <cellStyle name="Normal 6 3 7" xfId="39921"/>
    <cellStyle name="Normal 6 3 8" xfId="39922"/>
    <cellStyle name="Normal 6 3 9" xfId="39923"/>
    <cellStyle name="Normal 6 4" xfId="39924"/>
    <cellStyle name="Normal 6 4 2" xfId="39925"/>
    <cellStyle name="Normal 6 5" xfId="39926"/>
    <cellStyle name="Normal 6 5 2" xfId="39927"/>
    <cellStyle name="Normal 6 6" xfId="39928"/>
    <cellStyle name="Normal 6 7" xfId="39929"/>
    <cellStyle name="Normal 6 8" xfId="707"/>
    <cellStyle name="Normal 6 9" xfId="47788"/>
    <cellStyle name="Normal 6_12 L-eignarhaldsfélag ehf. ársreikningur2008" xfId="39930"/>
    <cellStyle name="Normal 60" xfId="708"/>
    <cellStyle name="Normal 60 2" xfId="7004"/>
    <cellStyle name="Normal 60 3" xfId="39931"/>
    <cellStyle name="Normal 60 4" xfId="39932"/>
    <cellStyle name="Normal 60 5" xfId="39933"/>
    <cellStyle name="Normal 61" xfId="709"/>
    <cellStyle name="Normal 61 2" xfId="7005"/>
    <cellStyle name="Normal 61 3" xfId="39934"/>
    <cellStyle name="Normal 61 4" xfId="39935"/>
    <cellStyle name="Normal 61 5" xfId="39936"/>
    <cellStyle name="Normal 62" xfId="710"/>
    <cellStyle name="Normal 62 2" xfId="7006"/>
    <cellStyle name="Normal 62 3" xfId="39937"/>
    <cellStyle name="Normal 62 4" xfId="39938"/>
    <cellStyle name="Normal 62 5" xfId="39939"/>
    <cellStyle name="Normal 63" xfId="711"/>
    <cellStyle name="Normal 63 2" xfId="7007"/>
    <cellStyle name="Normal 63 3" xfId="39940"/>
    <cellStyle name="Normal 63 4" xfId="39941"/>
    <cellStyle name="Normal 63 5" xfId="39942"/>
    <cellStyle name="Normal 64" xfId="712"/>
    <cellStyle name="Normal 64 2" xfId="7008"/>
    <cellStyle name="Normal 64 3" xfId="39943"/>
    <cellStyle name="Normal 64 4" xfId="39944"/>
    <cellStyle name="Normal 64 5" xfId="39945"/>
    <cellStyle name="Normal 65" xfId="713"/>
    <cellStyle name="Normal 65 2" xfId="7009"/>
    <cellStyle name="Normal 65 3" xfId="39946"/>
    <cellStyle name="Normal 65 4" xfId="39947"/>
    <cellStyle name="Normal 65 5" xfId="39948"/>
    <cellStyle name="Normal 66" xfId="714"/>
    <cellStyle name="Normal 66 2" xfId="7010"/>
    <cellStyle name="Normal 66 3" xfId="39949"/>
    <cellStyle name="Normal 66 4" xfId="39950"/>
    <cellStyle name="Normal 66 5" xfId="39951"/>
    <cellStyle name="Normal 67" xfId="715"/>
    <cellStyle name="Normal 67 2" xfId="7011"/>
    <cellStyle name="Normal 67 3" xfId="39952"/>
    <cellStyle name="Normal 67 4" xfId="39953"/>
    <cellStyle name="Normal 67 5" xfId="39954"/>
    <cellStyle name="Normal 68" xfId="716"/>
    <cellStyle name="Normal 68 2" xfId="7012"/>
    <cellStyle name="Normal 68 3" xfId="39955"/>
    <cellStyle name="Normal 68 4" xfId="39956"/>
    <cellStyle name="Normal 68 5" xfId="39957"/>
    <cellStyle name="Normal 69" xfId="986"/>
    <cellStyle name="Normal 69 2" xfId="7153"/>
    <cellStyle name="Normal 69 2 2" xfId="19564"/>
    <cellStyle name="Normal 69 3" xfId="19565"/>
    <cellStyle name="Normal 69 4" xfId="39958"/>
    <cellStyle name="Normal 69 5" xfId="39959"/>
    <cellStyle name="Normal 7" xfId="50"/>
    <cellStyle name="Normal 7 10" xfId="6245"/>
    <cellStyle name="Normal 7 10 2" xfId="11231"/>
    <cellStyle name="Normal 7 10 2 2" xfId="19566"/>
    <cellStyle name="Normal 7 10 3" xfId="19567"/>
    <cellStyle name="Normal 7 10 4" xfId="39960"/>
    <cellStyle name="Normal 7 10 5" xfId="39961"/>
    <cellStyle name="Normal 7 11" xfId="7013"/>
    <cellStyle name="Normal 7 11 2" xfId="19568"/>
    <cellStyle name="Normal 7 12" xfId="19569"/>
    <cellStyle name="Normal 7 13" xfId="39962"/>
    <cellStyle name="Normal 7 14" xfId="39963"/>
    <cellStyle name="Normal 7 15" xfId="717"/>
    <cellStyle name="Normal 7 16" xfId="47790"/>
    <cellStyle name="Normal 7 2" xfId="1605"/>
    <cellStyle name="Normal 7 2 2" xfId="7657"/>
    <cellStyle name="Normal 7 2 2 2" xfId="19570"/>
    <cellStyle name="Normal 7 2 3" xfId="19571"/>
    <cellStyle name="Normal 7 2 4" xfId="39964"/>
    <cellStyle name="Normal 7 2 5" xfId="39965"/>
    <cellStyle name="Normal 7 3" xfId="2210"/>
    <cellStyle name="Normal 7 3 2" xfId="8121"/>
    <cellStyle name="Normal 7 3 2 2" xfId="19572"/>
    <cellStyle name="Normal 7 3 3" xfId="19573"/>
    <cellStyle name="Normal 7 3 4" xfId="39966"/>
    <cellStyle name="Normal 7 3 5" xfId="39967"/>
    <cellStyle name="Normal 7 4" xfId="2815"/>
    <cellStyle name="Normal 7 4 2" xfId="8587"/>
    <cellStyle name="Normal 7 4 2 2" xfId="19574"/>
    <cellStyle name="Normal 7 4 3" xfId="19575"/>
    <cellStyle name="Normal 7 4 4" xfId="39968"/>
    <cellStyle name="Normal 7 4 5" xfId="39969"/>
    <cellStyle name="Normal 7 5" xfId="3420"/>
    <cellStyle name="Normal 7 5 2" xfId="9051"/>
    <cellStyle name="Normal 7 5 2 2" xfId="19576"/>
    <cellStyle name="Normal 7 5 3" xfId="19577"/>
    <cellStyle name="Normal 7 5 4" xfId="39970"/>
    <cellStyle name="Normal 7 5 5" xfId="39971"/>
    <cellStyle name="Normal 7 6" xfId="4025"/>
    <cellStyle name="Normal 7 6 2" xfId="9515"/>
    <cellStyle name="Normal 7 6 2 2" xfId="19578"/>
    <cellStyle name="Normal 7 6 3" xfId="19579"/>
    <cellStyle name="Normal 7 6 4" xfId="39972"/>
    <cellStyle name="Normal 7 6 5" xfId="39973"/>
    <cellStyle name="Normal 7 7" xfId="4630"/>
    <cellStyle name="Normal 7 7 2" xfId="9982"/>
    <cellStyle name="Normal 7 7 2 2" xfId="19580"/>
    <cellStyle name="Normal 7 7 3" xfId="19581"/>
    <cellStyle name="Normal 7 7 4" xfId="39974"/>
    <cellStyle name="Normal 7 7 5" xfId="39975"/>
    <cellStyle name="Normal 7 8" xfId="5224"/>
    <cellStyle name="Normal 7 8 2" xfId="10433"/>
    <cellStyle name="Normal 7 8 2 2" xfId="19582"/>
    <cellStyle name="Normal 7 8 3" xfId="19583"/>
    <cellStyle name="Normal 7 8 4" xfId="39976"/>
    <cellStyle name="Normal 7 8 5" xfId="39977"/>
    <cellStyle name="Normal 7 9" xfId="5806"/>
    <cellStyle name="Normal 7 9 2" xfId="10882"/>
    <cellStyle name="Normal 7 9 2 2" xfId="19584"/>
    <cellStyle name="Normal 7 9 3" xfId="19585"/>
    <cellStyle name="Normal 7 9 4" xfId="39978"/>
    <cellStyle name="Normal 7 9 5" xfId="39979"/>
    <cellStyle name="Normal 70" xfId="1869"/>
    <cellStyle name="Normal 70 10" xfId="39980"/>
    <cellStyle name="Normal 70 11" xfId="39981"/>
    <cellStyle name="Normal 70 2" xfId="7799"/>
    <cellStyle name="Normal 70 2 2" xfId="19586"/>
    <cellStyle name="Normal 70 3" xfId="19587"/>
    <cellStyle name="Normal 70 4" xfId="39982"/>
    <cellStyle name="Normal 70 5" xfId="39983"/>
    <cellStyle name="Normal 70 6" xfId="39984"/>
    <cellStyle name="Normal 70 7" xfId="39985"/>
    <cellStyle name="Normal 70 8" xfId="39986"/>
    <cellStyle name="Normal 70 9" xfId="39987"/>
    <cellStyle name="Normal 71" xfId="2474"/>
    <cellStyle name="Normal 71 2" xfId="8265"/>
    <cellStyle name="Normal 71 2 2" xfId="19588"/>
    <cellStyle name="Normal 71 3" xfId="19589"/>
    <cellStyle name="Normal 71 4" xfId="39988"/>
    <cellStyle name="Normal 71 5" xfId="39989"/>
    <cellStyle name="Normal 72" xfId="3079"/>
    <cellStyle name="Normal 72 2" xfId="8729"/>
    <cellStyle name="Normal 72 2 2" xfId="19590"/>
    <cellStyle name="Normal 72 3" xfId="19591"/>
    <cellStyle name="Normal 72 4" xfId="39990"/>
    <cellStyle name="Normal 72 5" xfId="39991"/>
    <cellStyle name="Normal 73" xfId="3684"/>
    <cellStyle name="Normal 73 2" xfId="9194"/>
    <cellStyle name="Normal 73 2 2" xfId="19592"/>
    <cellStyle name="Normal 73 3" xfId="19593"/>
    <cellStyle name="Normal 73 4" xfId="39992"/>
    <cellStyle name="Normal 73 5" xfId="39993"/>
    <cellStyle name="Normal 74" xfId="4287"/>
    <cellStyle name="Normal 74 2" xfId="9657"/>
    <cellStyle name="Normal 74 2 2" xfId="19594"/>
    <cellStyle name="Normal 74 3" xfId="19595"/>
    <cellStyle name="Normal 74 4" xfId="39994"/>
    <cellStyle name="Normal 74 5" xfId="39995"/>
    <cellStyle name="Normal 75" xfId="4885"/>
    <cellStyle name="Normal 75 2" xfId="10114"/>
    <cellStyle name="Normal 75 2 2" xfId="19596"/>
    <cellStyle name="Normal 75 3" xfId="19597"/>
    <cellStyle name="Normal 75 4" xfId="39996"/>
    <cellStyle name="Normal 75 5" xfId="39997"/>
    <cellStyle name="Normal 76" xfId="5468"/>
    <cellStyle name="Normal 76 2" xfId="10558"/>
    <cellStyle name="Normal 76 2 2" xfId="19598"/>
    <cellStyle name="Normal 76 3" xfId="19599"/>
    <cellStyle name="Normal 76 4" xfId="39998"/>
    <cellStyle name="Normal 76 5" xfId="39999"/>
    <cellStyle name="Normal 77" xfId="6456"/>
    <cellStyle name="Normal 77 10" xfId="40000"/>
    <cellStyle name="Normal 77 10 2" xfId="40001"/>
    <cellStyle name="Normal 77 10 2 2" xfId="40002"/>
    <cellStyle name="Normal 77 10 2 3" xfId="40003"/>
    <cellStyle name="Normal 77 10 3" xfId="40004"/>
    <cellStyle name="Normal 77 10 3 2" xfId="40005"/>
    <cellStyle name="Normal 77 10 3 3" xfId="40006"/>
    <cellStyle name="Normal 77 10 4" xfId="40007"/>
    <cellStyle name="Normal 77 10 5" xfId="40008"/>
    <cellStyle name="Normal 77 11" xfId="40009"/>
    <cellStyle name="Normal 77 11 2" xfId="40010"/>
    <cellStyle name="Normal 77 11 2 2" xfId="40011"/>
    <cellStyle name="Normal 77 11 2 3" xfId="40012"/>
    <cellStyle name="Normal 77 11 3" xfId="40013"/>
    <cellStyle name="Normal 77 11 3 2" xfId="40014"/>
    <cellStyle name="Normal 77 11 3 3" xfId="40015"/>
    <cellStyle name="Normal 77 11 4" xfId="40016"/>
    <cellStyle name="Normal 77 11 5" xfId="40017"/>
    <cellStyle name="Normal 77 12" xfId="40018"/>
    <cellStyle name="Normal 77 12 2" xfId="40019"/>
    <cellStyle name="Normal 77 12 2 2" xfId="40020"/>
    <cellStyle name="Normal 77 12 2 3" xfId="40021"/>
    <cellStyle name="Normal 77 12 3" xfId="40022"/>
    <cellStyle name="Normal 77 12 3 2" xfId="40023"/>
    <cellStyle name="Normal 77 12 3 3" xfId="40024"/>
    <cellStyle name="Normal 77 12 4" xfId="40025"/>
    <cellStyle name="Normal 77 12 5" xfId="40026"/>
    <cellStyle name="Normal 77 13" xfId="40027"/>
    <cellStyle name="Normal 77 13 2" xfId="40028"/>
    <cellStyle name="Normal 77 13 2 2" xfId="40029"/>
    <cellStyle name="Normal 77 13 2 3" xfId="40030"/>
    <cellStyle name="Normal 77 13 3" xfId="40031"/>
    <cellStyle name="Normal 77 13 3 2" xfId="40032"/>
    <cellStyle name="Normal 77 13 3 3" xfId="40033"/>
    <cellStyle name="Normal 77 13 4" xfId="40034"/>
    <cellStyle name="Normal 77 13 5" xfId="40035"/>
    <cellStyle name="Normal 77 14" xfId="40036"/>
    <cellStyle name="Normal 77 14 2" xfId="40037"/>
    <cellStyle name="Normal 77 14 2 2" xfId="40038"/>
    <cellStyle name="Normal 77 14 2 3" xfId="40039"/>
    <cellStyle name="Normal 77 14 3" xfId="40040"/>
    <cellStyle name="Normal 77 14 3 2" xfId="40041"/>
    <cellStyle name="Normal 77 14 3 3" xfId="40042"/>
    <cellStyle name="Normal 77 14 4" xfId="40043"/>
    <cellStyle name="Normal 77 14 5" xfId="40044"/>
    <cellStyle name="Normal 77 15" xfId="40045"/>
    <cellStyle name="Normal 77 15 2" xfId="40046"/>
    <cellStyle name="Normal 77 15 2 2" xfId="40047"/>
    <cellStyle name="Normal 77 15 2 3" xfId="40048"/>
    <cellStyle name="Normal 77 15 3" xfId="40049"/>
    <cellStyle name="Normal 77 15 3 2" xfId="40050"/>
    <cellStyle name="Normal 77 15 3 3" xfId="40051"/>
    <cellStyle name="Normal 77 15 4" xfId="40052"/>
    <cellStyle name="Normal 77 15 5" xfId="40053"/>
    <cellStyle name="Normal 77 16" xfId="40054"/>
    <cellStyle name="Normal 77 16 2" xfId="40055"/>
    <cellStyle name="Normal 77 16 3" xfId="40056"/>
    <cellStyle name="Normal 77 17" xfId="40057"/>
    <cellStyle name="Normal 77 17 2" xfId="40058"/>
    <cellStyle name="Normal 77 17 3" xfId="40059"/>
    <cellStyle name="Normal 77 18" xfId="40060"/>
    <cellStyle name="Normal 77 18 2" xfId="40061"/>
    <cellStyle name="Normal 77 18 3" xfId="40062"/>
    <cellStyle name="Normal 77 19" xfId="40063"/>
    <cellStyle name="Normal 77 2" xfId="11332"/>
    <cellStyle name="Normal 77 2 10" xfId="40064"/>
    <cellStyle name="Normal 77 2 10 2" xfId="40065"/>
    <cellStyle name="Normal 77 2 10 2 2" xfId="40066"/>
    <cellStyle name="Normal 77 2 10 2 3" xfId="40067"/>
    <cellStyle name="Normal 77 2 10 3" xfId="40068"/>
    <cellStyle name="Normal 77 2 10 3 2" xfId="40069"/>
    <cellStyle name="Normal 77 2 10 3 3" xfId="40070"/>
    <cellStyle name="Normal 77 2 10 4" xfId="40071"/>
    <cellStyle name="Normal 77 2 10 5" xfId="40072"/>
    <cellStyle name="Normal 77 2 11" xfId="40073"/>
    <cellStyle name="Normal 77 2 11 2" xfId="40074"/>
    <cellStyle name="Normal 77 2 11 3" xfId="40075"/>
    <cellStyle name="Normal 77 2 12" xfId="40076"/>
    <cellStyle name="Normal 77 2 12 2" xfId="40077"/>
    <cellStyle name="Normal 77 2 12 3" xfId="40078"/>
    <cellStyle name="Normal 77 2 13" xfId="40079"/>
    <cellStyle name="Normal 77 2 13 2" xfId="40080"/>
    <cellStyle name="Normal 77 2 13 3" xfId="40081"/>
    <cellStyle name="Normal 77 2 14" xfId="40082"/>
    <cellStyle name="Normal 77 2 15" xfId="40083"/>
    <cellStyle name="Normal 77 2 16" xfId="40084"/>
    <cellStyle name="Normal 77 2 17" xfId="40085"/>
    <cellStyle name="Normal 77 2 18" xfId="40086"/>
    <cellStyle name="Normal 77 2 19" xfId="40087"/>
    <cellStyle name="Normal 77 2 2" xfId="11380"/>
    <cellStyle name="Normal 77 2 2 10" xfId="40088"/>
    <cellStyle name="Normal 77 2 2 11" xfId="40089"/>
    <cellStyle name="Normal 77 2 2 12" xfId="40090"/>
    <cellStyle name="Normal 77 2 2 2" xfId="19600"/>
    <cellStyle name="Normal 77 2 2 2 2" xfId="19601"/>
    <cellStyle name="Normal 77 2 2 2 2 2" xfId="19602"/>
    <cellStyle name="Normal 77 2 2 2 2 2 2" xfId="28208"/>
    <cellStyle name="Normal 77 2 2 2 2 3" xfId="27837"/>
    <cellStyle name="Normal 77 2 2 2 3" xfId="19603"/>
    <cellStyle name="Normal 77 2 2 2 3 2" xfId="28174"/>
    <cellStyle name="Normal 77 2 2 2 3 3" xfId="40091"/>
    <cellStyle name="Normal 77 2 2 2 4" xfId="27757"/>
    <cellStyle name="Normal 77 2 2 2 5" xfId="40092"/>
    <cellStyle name="Normal 77 2 2 3" xfId="19604"/>
    <cellStyle name="Normal 77 2 2 3 2" xfId="19605"/>
    <cellStyle name="Normal 77 2 2 3 2 2" xfId="28200"/>
    <cellStyle name="Normal 77 2 2 3 2 3" xfId="40093"/>
    <cellStyle name="Normal 77 2 2 3 3" xfId="27827"/>
    <cellStyle name="Normal 77 2 2 3 3 2" xfId="40094"/>
    <cellStyle name="Normal 77 2 2 3 3 3" xfId="40095"/>
    <cellStyle name="Normal 77 2 2 3 4" xfId="40096"/>
    <cellStyle name="Normal 77 2 2 3 5" xfId="40097"/>
    <cellStyle name="Normal 77 2 2 4" xfId="19606"/>
    <cellStyle name="Normal 77 2 2 4 2" xfId="28166"/>
    <cellStyle name="Normal 77 2 2 4 2 2" xfId="40098"/>
    <cellStyle name="Normal 77 2 2 4 2 3" xfId="40099"/>
    <cellStyle name="Normal 77 2 2 4 3" xfId="40100"/>
    <cellStyle name="Normal 77 2 2 4 4" xfId="40101"/>
    <cellStyle name="Normal 77 2 2 5" xfId="27734"/>
    <cellStyle name="Normal 77 2 2 5 2" xfId="40102"/>
    <cellStyle name="Normal 77 2 2 5 3" xfId="40103"/>
    <cellStyle name="Normal 77 2 2 6" xfId="40104"/>
    <cellStyle name="Normal 77 2 2 6 2" xfId="40105"/>
    <cellStyle name="Normal 77 2 2 6 3" xfId="40106"/>
    <cellStyle name="Normal 77 2 2 7" xfId="40107"/>
    <cellStyle name="Normal 77 2 2 8" xfId="40108"/>
    <cellStyle name="Normal 77 2 2 9" xfId="40109"/>
    <cellStyle name="Normal 77 2 20" xfId="40110"/>
    <cellStyle name="Normal 77 2 21" xfId="40111"/>
    <cellStyle name="Normal 77 2 3" xfId="19607"/>
    <cellStyle name="Normal 77 2 3 10" xfId="40112"/>
    <cellStyle name="Normal 77 2 3 2" xfId="19608"/>
    <cellStyle name="Normal 77 2 3 2 2" xfId="19609"/>
    <cellStyle name="Normal 77 2 3 2 2 2" xfId="28204"/>
    <cellStyle name="Normal 77 2 3 2 2 3" xfId="40113"/>
    <cellStyle name="Normal 77 2 3 2 3" xfId="27833"/>
    <cellStyle name="Normal 77 2 3 2 3 2" xfId="40114"/>
    <cellStyle name="Normal 77 2 3 2 3 3" xfId="40115"/>
    <cellStyle name="Normal 77 2 3 2 4" xfId="40116"/>
    <cellStyle name="Normal 77 2 3 2 5" xfId="40117"/>
    <cellStyle name="Normal 77 2 3 3" xfId="19610"/>
    <cellStyle name="Normal 77 2 3 3 2" xfId="28170"/>
    <cellStyle name="Normal 77 2 3 3 2 2" xfId="40118"/>
    <cellStyle name="Normal 77 2 3 3 2 3" xfId="40119"/>
    <cellStyle name="Normal 77 2 3 3 3" xfId="40120"/>
    <cellStyle name="Normal 77 2 3 3 3 2" xfId="40121"/>
    <cellStyle name="Normal 77 2 3 3 3 3" xfId="40122"/>
    <cellStyle name="Normal 77 2 3 3 4" xfId="40123"/>
    <cellStyle name="Normal 77 2 3 3 5" xfId="40124"/>
    <cellStyle name="Normal 77 2 3 4" xfId="27752"/>
    <cellStyle name="Normal 77 2 3 4 2" xfId="40125"/>
    <cellStyle name="Normal 77 2 3 4 2 2" xfId="40126"/>
    <cellStyle name="Normal 77 2 3 4 2 3" xfId="40127"/>
    <cellStyle name="Normal 77 2 3 4 3" xfId="40128"/>
    <cellStyle name="Normal 77 2 3 4 4" xfId="40129"/>
    <cellStyle name="Normal 77 2 3 5" xfId="40130"/>
    <cellStyle name="Normal 77 2 3 5 2" xfId="40131"/>
    <cellStyle name="Normal 77 2 3 5 3" xfId="40132"/>
    <cellStyle name="Normal 77 2 3 6" xfId="40133"/>
    <cellStyle name="Normal 77 2 3 6 2" xfId="40134"/>
    <cellStyle name="Normal 77 2 3 6 3" xfId="40135"/>
    <cellStyle name="Normal 77 2 3 7" xfId="40136"/>
    <cellStyle name="Normal 77 2 3 8" xfId="40137"/>
    <cellStyle name="Normal 77 2 3 9" xfId="40138"/>
    <cellStyle name="Normal 77 2 4" xfId="19611"/>
    <cellStyle name="Normal 77 2 4 10" xfId="40139"/>
    <cellStyle name="Normal 77 2 4 2" xfId="19612"/>
    <cellStyle name="Normal 77 2 4 2 2" xfId="28196"/>
    <cellStyle name="Normal 77 2 4 2 2 2" xfId="40140"/>
    <cellStyle name="Normal 77 2 4 2 2 3" xfId="40141"/>
    <cellStyle name="Normal 77 2 4 2 3" xfId="40142"/>
    <cellStyle name="Normal 77 2 4 2 3 2" xfId="40143"/>
    <cellStyle name="Normal 77 2 4 2 3 3" xfId="40144"/>
    <cellStyle name="Normal 77 2 4 2 4" xfId="40145"/>
    <cellStyle name="Normal 77 2 4 2 5" xfId="40146"/>
    <cellStyle name="Normal 77 2 4 3" xfId="27823"/>
    <cellStyle name="Normal 77 2 4 3 2" xfId="40147"/>
    <cellStyle name="Normal 77 2 4 3 2 2" xfId="40148"/>
    <cellStyle name="Normal 77 2 4 3 2 3" xfId="40149"/>
    <cellStyle name="Normal 77 2 4 3 3" xfId="40150"/>
    <cellStyle name="Normal 77 2 4 3 3 2" xfId="40151"/>
    <cellStyle name="Normal 77 2 4 3 3 3" xfId="40152"/>
    <cellStyle name="Normal 77 2 4 3 4" xfId="40153"/>
    <cellStyle name="Normal 77 2 4 3 5" xfId="40154"/>
    <cellStyle name="Normal 77 2 4 4" xfId="40155"/>
    <cellStyle name="Normal 77 2 4 4 2" xfId="40156"/>
    <cellStyle name="Normal 77 2 4 4 2 2" xfId="40157"/>
    <cellStyle name="Normal 77 2 4 4 2 3" xfId="40158"/>
    <cellStyle name="Normal 77 2 4 4 3" xfId="40159"/>
    <cellStyle name="Normal 77 2 4 4 4" xfId="40160"/>
    <cellStyle name="Normal 77 2 4 5" xfId="40161"/>
    <cellStyle name="Normal 77 2 4 5 2" xfId="40162"/>
    <cellStyle name="Normal 77 2 4 5 3" xfId="40163"/>
    <cellStyle name="Normal 77 2 4 6" xfId="40164"/>
    <cellStyle name="Normal 77 2 4 6 2" xfId="40165"/>
    <cellStyle name="Normal 77 2 4 6 3" xfId="40166"/>
    <cellStyle name="Normal 77 2 4 7" xfId="40167"/>
    <cellStyle name="Normal 77 2 4 8" xfId="40168"/>
    <cellStyle name="Normal 77 2 4 9" xfId="40169"/>
    <cellStyle name="Normal 77 2 5" xfId="19613"/>
    <cellStyle name="Normal 77 2 5 10" xfId="40170"/>
    <cellStyle name="Normal 77 2 5 2" xfId="28162"/>
    <cellStyle name="Normal 77 2 5 2 2" xfId="40171"/>
    <cellStyle name="Normal 77 2 5 2 2 2" xfId="40172"/>
    <cellStyle name="Normal 77 2 5 2 2 3" xfId="40173"/>
    <cellStyle name="Normal 77 2 5 2 3" xfId="40174"/>
    <cellStyle name="Normal 77 2 5 2 3 2" xfId="40175"/>
    <cellStyle name="Normal 77 2 5 2 3 3" xfId="40176"/>
    <cellStyle name="Normal 77 2 5 2 4" xfId="40177"/>
    <cellStyle name="Normal 77 2 5 2 5" xfId="40178"/>
    <cellStyle name="Normal 77 2 5 3" xfId="40179"/>
    <cellStyle name="Normal 77 2 5 3 2" xfId="40180"/>
    <cellStyle name="Normal 77 2 5 3 2 2" xfId="40181"/>
    <cellStyle name="Normal 77 2 5 3 2 3" xfId="40182"/>
    <cellStyle name="Normal 77 2 5 3 3" xfId="40183"/>
    <cellStyle name="Normal 77 2 5 3 3 2" xfId="40184"/>
    <cellStyle name="Normal 77 2 5 3 3 3" xfId="40185"/>
    <cellStyle name="Normal 77 2 5 3 4" xfId="40186"/>
    <cellStyle name="Normal 77 2 5 3 5" xfId="40187"/>
    <cellStyle name="Normal 77 2 5 4" xfId="40188"/>
    <cellStyle name="Normal 77 2 5 4 2" xfId="40189"/>
    <cellStyle name="Normal 77 2 5 4 2 2" xfId="40190"/>
    <cellStyle name="Normal 77 2 5 4 2 3" xfId="40191"/>
    <cellStyle name="Normal 77 2 5 4 3" xfId="40192"/>
    <cellStyle name="Normal 77 2 5 4 4" xfId="40193"/>
    <cellStyle name="Normal 77 2 5 5" xfId="40194"/>
    <cellStyle name="Normal 77 2 5 5 2" xfId="40195"/>
    <cellStyle name="Normal 77 2 5 5 3" xfId="40196"/>
    <cellStyle name="Normal 77 2 5 6" xfId="40197"/>
    <cellStyle name="Normal 77 2 5 6 2" xfId="40198"/>
    <cellStyle name="Normal 77 2 5 6 3" xfId="40199"/>
    <cellStyle name="Normal 77 2 5 7" xfId="40200"/>
    <cellStyle name="Normal 77 2 5 8" xfId="40201"/>
    <cellStyle name="Normal 77 2 5 9" xfId="40202"/>
    <cellStyle name="Normal 77 2 6" xfId="27705"/>
    <cellStyle name="Normal 77 2 6 2" xfId="40203"/>
    <cellStyle name="Normal 77 2 6 2 2" xfId="40204"/>
    <cellStyle name="Normal 77 2 6 2 3" xfId="40205"/>
    <cellStyle name="Normal 77 2 6 3" xfId="40206"/>
    <cellStyle name="Normal 77 2 6 3 2" xfId="40207"/>
    <cellStyle name="Normal 77 2 6 3 3" xfId="40208"/>
    <cellStyle name="Normal 77 2 6 4" xfId="40209"/>
    <cellStyle name="Normal 77 2 6 5" xfId="40210"/>
    <cellStyle name="Normal 77 2 7" xfId="40211"/>
    <cellStyle name="Normal 77 2 7 2" xfId="40212"/>
    <cellStyle name="Normal 77 2 7 2 2" xfId="40213"/>
    <cellStyle name="Normal 77 2 7 2 3" xfId="40214"/>
    <cellStyle name="Normal 77 2 7 3" xfId="40215"/>
    <cellStyle name="Normal 77 2 7 3 2" xfId="40216"/>
    <cellStyle name="Normal 77 2 7 3 3" xfId="40217"/>
    <cellStyle name="Normal 77 2 7 4" xfId="40218"/>
    <cellStyle name="Normal 77 2 7 5" xfId="40219"/>
    <cellStyle name="Normal 77 2 8" xfId="40220"/>
    <cellStyle name="Normal 77 2 8 2" xfId="40221"/>
    <cellStyle name="Normal 77 2 8 2 2" xfId="40222"/>
    <cellStyle name="Normal 77 2 8 2 3" xfId="40223"/>
    <cellStyle name="Normal 77 2 8 3" xfId="40224"/>
    <cellStyle name="Normal 77 2 8 3 2" xfId="40225"/>
    <cellStyle name="Normal 77 2 8 3 3" xfId="40226"/>
    <cellStyle name="Normal 77 2 8 4" xfId="40227"/>
    <cellStyle name="Normal 77 2 8 5" xfId="40228"/>
    <cellStyle name="Normal 77 2 9" xfId="40229"/>
    <cellStyle name="Normal 77 2 9 2" xfId="40230"/>
    <cellStyle name="Normal 77 2 9 2 2" xfId="40231"/>
    <cellStyle name="Normal 77 2 9 2 3" xfId="40232"/>
    <cellStyle name="Normal 77 2 9 3" xfId="40233"/>
    <cellStyle name="Normal 77 2 9 3 2" xfId="40234"/>
    <cellStyle name="Normal 77 2 9 3 3" xfId="40235"/>
    <cellStyle name="Normal 77 2 9 4" xfId="40236"/>
    <cellStyle name="Normal 77 2 9 5" xfId="40237"/>
    <cellStyle name="Normal 77 20" xfId="40238"/>
    <cellStyle name="Normal 77 21" xfId="40239"/>
    <cellStyle name="Normal 77 22" xfId="40240"/>
    <cellStyle name="Normal 77 23" xfId="40241"/>
    <cellStyle name="Normal 77 24" xfId="40242"/>
    <cellStyle name="Normal 77 25" xfId="40243"/>
    <cellStyle name="Normal 77 26" xfId="40244"/>
    <cellStyle name="Normal 77 27" xfId="40245"/>
    <cellStyle name="Normal 77 3" xfId="11378"/>
    <cellStyle name="Normal 77 3 10" xfId="40246"/>
    <cellStyle name="Normal 77 3 10 2" xfId="40247"/>
    <cellStyle name="Normal 77 3 10 3" xfId="40248"/>
    <cellStyle name="Normal 77 3 11" xfId="40249"/>
    <cellStyle name="Normal 77 3 11 2" xfId="40250"/>
    <cellStyle name="Normal 77 3 11 3" xfId="40251"/>
    <cellStyle name="Normal 77 3 12" xfId="40252"/>
    <cellStyle name="Normal 77 3 13" xfId="40253"/>
    <cellStyle name="Normal 77 3 14" xfId="40254"/>
    <cellStyle name="Normal 77 3 15" xfId="40255"/>
    <cellStyle name="Normal 77 3 16" xfId="40256"/>
    <cellStyle name="Normal 77 3 17" xfId="40257"/>
    <cellStyle name="Normal 77 3 2" xfId="19614"/>
    <cellStyle name="Normal 77 3 2 10" xfId="40258"/>
    <cellStyle name="Normal 77 3 2 2" xfId="19615"/>
    <cellStyle name="Normal 77 3 2 2 2" xfId="19616"/>
    <cellStyle name="Normal 77 3 2 2 2 2" xfId="28206"/>
    <cellStyle name="Normal 77 3 2 2 2 3" xfId="40259"/>
    <cellStyle name="Normal 77 3 2 2 3" xfId="27835"/>
    <cellStyle name="Normal 77 3 2 2 3 2" xfId="40260"/>
    <cellStyle name="Normal 77 3 2 2 3 3" xfId="40261"/>
    <cellStyle name="Normal 77 3 2 2 4" xfId="40262"/>
    <cellStyle name="Normal 77 3 2 2 5" xfId="40263"/>
    <cellStyle name="Normal 77 3 2 3" xfId="19617"/>
    <cellStyle name="Normal 77 3 2 3 2" xfId="28172"/>
    <cellStyle name="Normal 77 3 2 3 2 2" xfId="40264"/>
    <cellStyle name="Normal 77 3 2 3 2 3" xfId="40265"/>
    <cellStyle name="Normal 77 3 2 3 3" xfId="40266"/>
    <cellStyle name="Normal 77 3 2 3 3 2" xfId="40267"/>
    <cellStyle name="Normal 77 3 2 3 3 3" xfId="40268"/>
    <cellStyle name="Normal 77 3 2 3 4" xfId="40269"/>
    <cellStyle name="Normal 77 3 2 3 5" xfId="40270"/>
    <cellStyle name="Normal 77 3 2 4" xfId="27755"/>
    <cellStyle name="Normal 77 3 2 4 2" xfId="40271"/>
    <cellStyle name="Normal 77 3 2 4 2 2" xfId="40272"/>
    <cellStyle name="Normal 77 3 2 4 2 3" xfId="40273"/>
    <cellStyle name="Normal 77 3 2 4 3" xfId="40274"/>
    <cellStyle name="Normal 77 3 2 4 4" xfId="40275"/>
    <cellStyle name="Normal 77 3 2 5" xfId="40276"/>
    <cellStyle name="Normal 77 3 2 5 2" xfId="40277"/>
    <cellStyle name="Normal 77 3 2 5 3" xfId="40278"/>
    <cellStyle name="Normal 77 3 2 6" xfId="40279"/>
    <cellStyle name="Normal 77 3 2 6 2" xfId="40280"/>
    <cellStyle name="Normal 77 3 2 6 3" xfId="40281"/>
    <cellStyle name="Normal 77 3 2 7" xfId="40282"/>
    <cellStyle name="Normal 77 3 2 8" xfId="40283"/>
    <cellStyle name="Normal 77 3 2 9" xfId="40284"/>
    <cellStyle name="Normal 77 3 3" xfId="19618"/>
    <cellStyle name="Normal 77 3 3 10" xfId="40285"/>
    <cellStyle name="Normal 77 3 3 2" xfId="19619"/>
    <cellStyle name="Normal 77 3 3 2 2" xfId="28198"/>
    <cellStyle name="Normal 77 3 3 2 2 2" xfId="40286"/>
    <cellStyle name="Normal 77 3 3 2 2 3" xfId="40287"/>
    <cellStyle name="Normal 77 3 3 2 3" xfId="40288"/>
    <cellStyle name="Normal 77 3 3 2 3 2" xfId="40289"/>
    <cellStyle name="Normal 77 3 3 2 3 3" xfId="40290"/>
    <cellStyle name="Normal 77 3 3 2 4" xfId="40291"/>
    <cellStyle name="Normal 77 3 3 2 5" xfId="40292"/>
    <cellStyle name="Normal 77 3 3 3" xfId="27825"/>
    <cellStyle name="Normal 77 3 3 3 2" xfId="40293"/>
    <cellStyle name="Normal 77 3 3 3 2 2" xfId="40294"/>
    <cellStyle name="Normal 77 3 3 3 2 3" xfId="40295"/>
    <cellStyle name="Normal 77 3 3 3 3" xfId="40296"/>
    <cellStyle name="Normal 77 3 3 3 3 2" xfId="40297"/>
    <cellStyle name="Normal 77 3 3 3 3 3" xfId="40298"/>
    <cellStyle name="Normal 77 3 3 3 4" xfId="40299"/>
    <cellStyle name="Normal 77 3 3 3 5" xfId="40300"/>
    <cellStyle name="Normal 77 3 3 4" xfId="40301"/>
    <cellStyle name="Normal 77 3 3 4 2" xfId="40302"/>
    <cellStyle name="Normal 77 3 3 4 2 2" xfId="40303"/>
    <cellStyle name="Normal 77 3 3 4 2 3" xfId="40304"/>
    <cellStyle name="Normal 77 3 3 4 3" xfId="40305"/>
    <cellStyle name="Normal 77 3 3 4 4" xfId="40306"/>
    <cellStyle name="Normal 77 3 3 5" xfId="40307"/>
    <cellStyle name="Normal 77 3 3 5 2" xfId="40308"/>
    <cellStyle name="Normal 77 3 3 5 3" xfId="40309"/>
    <cellStyle name="Normal 77 3 3 6" xfId="40310"/>
    <cellStyle name="Normal 77 3 3 6 2" xfId="40311"/>
    <cellStyle name="Normal 77 3 3 6 3" xfId="40312"/>
    <cellStyle name="Normal 77 3 3 7" xfId="40313"/>
    <cellStyle name="Normal 77 3 3 8" xfId="40314"/>
    <cellStyle name="Normal 77 3 3 9" xfId="40315"/>
    <cellStyle name="Normal 77 3 4" xfId="19620"/>
    <cellStyle name="Normal 77 3 4 10" xfId="40316"/>
    <cellStyle name="Normal 77 3 4 2" xfId="28164"/>
    <cellStyle name="Normal 77 3 4 2 2" xfId="40317"/>
    <cellStyle name="Normal 77 3 4 2 2 2" xfId="40318"/>
    <cellStyle name="Normal 77 3 4 2 2 3" xfId="40319"/>
    <cellStyle name="Normal 77 3 4 2 3" xfId="40320"/>
    <cellStyle name="Normal 77 3 4 2 3 2" xfId="40321"/>
    <cellStyle name="Normal 77 3 4 2 3 3" xfId="40322"/>
    <cellStyle name="Normal 77 3 4 2 4" xfId="40323"/>
    <cellStyle name="Normal 77 3 4 2 5" xfId="40324"/>
    <cellStyle name="Normal 77 3 4 3" xfId="40325"/>
    <cellStyle name="Normal 77 3 4 3 2" xfId="40326"/>
    <cellStyle name="Normal 77 3 4 3 2 2" xfId="40327"/>
    <cellStyle name="Normal 77 3 4 3 2 3" xfId="40328"/>
    <cellStyle name="Normal 77 3 4 3 3" xfId="40329"/>
    <cellStyle name="Normal 77 3 4 3 3 2" xfId="40330"/>
    <cellStyle name="Normal 77 3 4 3 3 3" xfId="40331"/>
    <cellStyle name="Normal 77 3 4 3 4" xfId="40332"/>
    <cellStyle name="Normal 77 3 4 3 5" xfId="40333"/>
    <cellStyle name="Normal 77 3 4 4" xfId="40334"/>
    <cellStyle name="Normal 77 3 4 4 2" xfId="40335"/>
    <cellStyle name="Normal 77 3 4 4 2 2" xfId="40336"/>
    <cellStyle name="Normal 77 3 4 4 2 3" xfId="40337"/>
    <cellStyle name="Normal 77 3 4 4 3" xfId="40338"/>
    <cellStyle name="Normal 77 3 4 4 4" xfId="40339"/>
    <cellStyle name="Normal 77 3 4 5" xfId="40340"/>
    <cellStyle name="Normal 77 3 4 5 2" xfId="40341"/>
    <cellStyle name="Normal 77 3 4 5 3" xfId="40342"/>
    <cellStyle name="Normal 77 3 4 6" xfId="40343"/>
    <cellStyle name="Normal 77 3 4 6 2" xfId="40344"/>
    <cellStyle name="Normal 77 3 4 6 3" xfId="40345"/>
    <cellStyle name="Normal 77 3 4 7" xfId="40346"/>
    <cellStyle name="Normal 77 3 4 8" xfId="40347"/>
    <cellStyle name="Normal 77 3 4 9" xfId="40348"/>
    <cellStyle name="Normal 77 3 5" xfId="27732"/>
    <cellStyle name="Normal 77 3 5 10" xfId="40349"/>
    <cellStyle name="Normal 77 3 5 2" xfId="40350"/>
    <cellStyle name="Normal 77 3 5 2 2" xfId="40351"/>
    <cellStyle name="Normal 77 3 5 2 2 2" xfId="40352"/>
    <cellStyle name="Normal 77 3 5 2 2 3" xfId="40353"/>
    <cellStyle name="Normal 77 3 5 2 3" xfId="40354"/>
    <cellStyle name="Normal 77 3 5 2 3 2" xfId="40355"/>
    <cellStyle name="Normal 77 3 5 2 3 3" xfId="40356"/>
    <cellStyle name="Normal 77 3 5 2 4" xfId="40357"/>
    <cellStyle name="Normal 77 3 5 2 5" xfId="40358"/>
    <cellStyle name="Normal 77 3 5 3" xfId="40359"/>
    <cellStyle name="Normal 77 3 5 3 2" xfId="40360"/>
    <cellStyle name="Normal 77 3 5 3 2 2" xfId="40361"/>
    <cellStyle name="Normal 77 3 5 3 2 3" xfId="40362"/>
    <cellStyle name="Normal 77 3 5 3 3" xfId="40363"/>
    <cellStyle name="Normal 77 3 5 3 3 2" xfId="40364"/>
    <cellStyle name="Normal 77 3 5 3 3 3" xfId="40365"/>
    <cellStyle name="Normal 77 3 5 3 4" xfId="40366"/>
    <cellStyle name="Normal 77 3 5 3 5" xfId="40367"/>
    <cellStyle name="Normal 77 3 5 4" xfId="40368"/>
    <cellStyle name="Normal 77 3 5 4 2" xfId="40369"/>
    <cellStyle name="Normal 77 3 5 4 2 2" xfId="40370"/>
    <cellStyle name="Normal 77 3 5 4 2 3" xfId="40371"/>
    <cellStyle name="Normal 77 3 5 4 3" xfId="40372"/>
    <cellStyle name="Normal 77 3 5 4 4" xfId="40373"/>
    <cellStyle name="Normal 77 3 5 5" xfId="40374"/>
    <cellStyle name="Normal 77 3 5 5 2" xfId="40375"/>
    <cellStyle name="Normal 77 3 5 5 3" xfId="40376"/>
    <cellStyle name="Normal 77 3 5 6" xfId="40377"/>
    <cellStyle name="Normal 77 3 5 6 2" xfId="40378"/>
    <cellStyle name="Normal 77 3 5 6 3" xfId="40379"/>
    <cellStyle name="Normal 77 3 5 7" xfId="40380"/>
    <cellStyle name="Normal 77 3 5 8" xfId="40381"/>
    <cellStyle name="Normal 77 3 5 9" xfId="40382"/>
    <cellStyle name="Normal 77 3 6" xfId="40383"/>
    <cellStyle name="Normal 77 3 6 2" xfId="40384"/>
    <cellStyle name="Normal 77 3 6 2 2" xfId="40385"/>
    <cellStyle name="Normal 77 3 6 2 3" xfId="40386"/>
    <cellStyle name="Normal 77 3 6 3" xfId="40387"/>
    <cellStyle name="Normal 77 3 6 3 2" xfId="40388"/>
    <cellStyle name="Normal 77 3 6 3 3" xfId="40389"/>
    <cellStyle name="Normal 77 3 6 4" xfId="40390"/>
    <cellStyle name="Normal 77 3 6 5" xfId="40391"/>
    <cellStyle name="Normal 77 3 7" xfId="40392"/>
    <cellStyle name="Normal 77 3 7 2" xfId="40393"/>
    <cellStyle name="Normal 77 3 7 2 2" xfId="40394"/>
    <cellStyle name="Normal 77 3 7 2 3" xfId="40395"/>
    <cellStyle name="Normal 77 3 7 3" xfId="40396"/>
    <cellStyle name="Normal 77 3 7 3 2" xfId="40397"/>
    <cellStyle name="Normal 77 3 7 3 3" xfId="40398"/>
    <cellStyle name="Normal 77 3 7 4" xfId="40399"/>
    <cellStyle name="Normal 77 3 7 5" xfId="40400"/>
    <cellStyle name="Normal 77 3 8" xfId="40401"/>
    <cellStyle name="Normal 77 3 8 2" xfId="40402"/>
    <cellStyle name="Normal 77 3 8 2 2" xfId="40403"/>
    <cellStyle name="Normal 77 3 8 2 3" xfId="40404"/>
    <cellStyle name="Normal 77 3 8 3" xfId="40405"/>
    <cellStyle name="Normal 77 3 8 3 2" xfId="40406"/>
    <cellStyle name="Normal 77 3 8 3 3" xfId="40407"/>
    <cellStyle name="Normal 77 3 8 4" xfId="40408"/>
    <cellStyle name="Normal 77 3 8 5" xfId="40409"/>
    <cellStyle name="Normal 77 3 9" xfId="40410"/>
    <cellStyle name="Normal 77 3 9 2" xfId="40411"/>
    <cellStyle name="Normal 77 3 9 2 2" xfId="40412"/>
    <cellStyle name="Normal 77 3 9 2 3" xfId="40413"/>
    <cellStyle name="Normal 77 3 9 3" xfId="40414"/>
    <cellStyle name="Normal 77 3 9 3 2" xfId="40415"/>
    <cellStyle name="Normal 77 3 9 3 3" xfId="40416"/>
    <cellStyle name="Normal 77 3 9 4" xfId="40417"/>
    <cellStyle name="Normal 77 3 9 5" xfId="40418"/>
    <cellStyle name="Normal 77 4" xfId="19621"/>
    <cellStyle name="Normal 77 4 10" xfId="40419"/>
    <cellStyle name="Normal 77 4 2" xfId="19622"/>
    <cellStyle name="Normal 77 4 2 2" xfId="19623"/>
    <cellStyle name="Normal 77 4 2 2 2" xfId="28202"/>
    <cellStyle name="Normal 77 4 2 2 3" xfId="40420"/>
    <cellStyle name="Normal 77 4 2 3" xfId="27830"/>
    <cellStyle name="Normal 77 4 2 3 2" xfId="40421"/>
    <cellStyle name="Normal 77 4 2 3 3" xfId="40422"/>
    <cellStyle name="Normal 77 4 2 4" xfId="40423"/>
    <cellStyle name="Normal 77 4 2 5" xfId="40424"/>
    <cellStyle name="Normal 77 4 3" xfId="19624"/>
    <cellStyle name="Normal 77 4 3 2" xfId="28168"/>
    <cellStyle name="Normal 77 4 3 2 2" xfId="40425"/>
    <cellStyle name="Normal 77 4 3 2 3" xfId="40426"/>
    <cellStyle name="Normal 77 4 3 3" xfId="40427"/>
    <cellStyle name="Normal 77 4 3 3 2" xfId="40428"/>
    <cellStyle name="Normal 77 4 3 3 3" xfId="40429"/>
    <cellStyle name="Normal 77 4 3 4" xfId="40430"/>
    <cellStyle name="Normal 77 4 3 5" xfId="40431"/>
    <cellStyle name="Normal 77 4 4" xfId="27748"/>
    <cellStyle name="Normal 77 4 4 2" xfId="40432"/>
    <cellStyle name="Normal 77 4 4 2 2" xfId="40433"/>
    <cellStyle name="Normal 77 4 4 2 3" xfId="40434"/>
    <cellStyle name="Normal 77 4 4 3" xfId="40435"/>
    <cellStyle name="Normal 77 4 4 4" xfId="40436"/>
    <cellStyle name="Normal 77 4 5" xfId="40437"/>
    <cellStyle name="Normal 77 4 5 2" xfId="40438"/>
    <cellStyle name="Normal 77 4 5 3" xfId="40439"/>
    <cellStyle name="Normal 77 4 6" xfId="40440"/>
    <cellStyle name="Normal 77 4 6 2" xfId="40441"/>
    <cellStyle name="Normal 77 4 6 3" xfId="40442"/>
    <cellStyle name="Normal 77 4 7" xfId="40443"/>
    <cellStyle name="Normal 77 4 8" xfId="40444"/>
    <cellStyle name="Normal 77 4 9" xfId="40445"/>
    <cellStyle name="Normal 77 5" xfId="19625"/>
    <cellStyle name="Normal 77 5 10" xfId="40446"/>
    <cellStyle name="Normal 77 5 2" xfId="19626"/>
    <cellStyle name="Normal 77 5 2 2" xfId="28188"/>
    <cellStyle name="Normal 77 5 2 2 2" xfId="40447"/>
    <cellStyle name="Normal 77 5 2 2 3" xfId="40448"/>
    <cellStyle name="Normal 77 5 2 3" xfId="40449"/>
    <cellStyle name="Normal 77 5 2 3 2" xfId="40450"/>
    <cellStyle name="Normal 77 5 2 3 3" xfId="40451"/>
    <cellStyle name="Normal 77 5 2 4" xfId="40452"/>
    <cellStyle name="Normal 77 5 2 5" xfId="40453"/>
    <cellStyle name="Normal 77 5 3" xfId="27812"/>
    <cellStyle name="Normal 77 5 3 2" xfId="40454"/>
    <cellStyle name="Normal 77 5 3 2 2" xfId="40455"/>
    <cellStyle name="Normal 77 5 3 2 3" xfId="40456"/>
    <cellStyle name="Normal 77 5 3 3" xfId="40457"/>
    <cellStyle name="Normal 77 5 3 3 2" xfId="40458"/>
    <cellStyle name="Normal 77 5 3 3 3" xfId="40459"/>
    <cellStyle name="Normal 77 5 3 4" xfId="40460"/>
    <cellStyle name="Normal 77 5 3 5" xfId="40461"/>
    <cellStyle name="Normal 77 5 4" xfId="40462"/>
    <cellStyle name="Normal 77 5 4 2" xfId="40463"/>
    <cellStyle name="Normal 77 5 4 2 2" xfId="40464"/>
    <cellStyle name="Normal 77 5 4 2 3" xfId="40465"/>
    <cellStyle name="Normal 77 5 4 3" xfId="40466"/>
    <cellStyle name="Normal 77 5 4 4" xfId="40467"/>
    <cellStyle name="Normal 77 5 5" xfId="40468"/>
    <cellStyle name="Normal 77 5 5 2" xfId="40469"/>
    <cellStyle name="Normal 77 5 5 3" xfId="40470"/>
    <cellStyle name="Normal 77 5 6" xfId="40471"/>
    <cellStyle name="Normal 77 5 6 2" xfId="40472"/>
    <cellStyle name="Normal 77 5 6 3" xfId="40473"/>
    <cellStyle name="Normal 77 5 7" xfId="40474"/>
    <cellStyle name="Normal 77 5 8" xfId="40475"/>
    <cellStyle name="Normal 77 5 9" xfId="40476"/>
    <cellStyle name="Normal 77 6" xfId="19627"/>
    <cellStyle name="Normal 77 6 10" xfId="40477"/>
    <cellStyle name="Normal 77 6 2" xfId="28160"/>
    <cellStyle name="Normal 77 6 2 2" xfId="40478"/>
    <cellStyle name="Normal 77 6 2 2 2" xfId="40479"/>
    <cellStyle name="Normal 77 6 2 2 3" xfId="40480"/>
    <cellStyle name="Normal 77 6 2 3" xfId="40481"/>
    <cellStyle name="Normal 77 6 2 3 2" xfId="40482"/>
    <cellStyle name="Normal 77 6 2 3 3" xfId="40483"/>
    <cellStyle name="Normal 77 6 2 4" xfId="40484"/>
    <cellStyle name="Normal 77 6 2 5" xfId="40485"/>
    <cellStyle name="Normal 77 6 3" xfId="40486"/>
    <cellStyle name="Normal 77 6 3 2" xfId="40487"/>
    <cellStyle name="Normal 77 6 3 2 2" xfId="40488"/>
    <cellStyle name="Normal 77 6 3 2 3" xfId="40489"/>
    <cellStyle name="Normal 77 6 3 3" xfId="40490"/>
    <cellStyle name="Normal 77 6 3 3 2" xfId="40491"/>
    <cellStyle name="Normal 77 6 3 3 3" xfId="40492"/>
    <cellStyle name="Normal 77 6 3 4" xfId="40493"/>
    <cellStyle name="Normal 77 6 3 5" xfId="40494"/>
    <cellStyle name="Normal 77 6 4" xfId="40495"/>
    <cellStyle name="Normal 77 6 4 2" xfId="40496"/>
    <cellStyle name="Normal 77 6 4 2 2" xfId="40497"/>
    <cellStyle name="Normal 77 6 4 2 3" xfId="40498"/>
    <cellStyle name="Normal 77 6 4 3" xfId="40499"/>
    <cellStyle name="Normal 77 6 4 4" xfId="40500"/>
    <cellStyle name="Normal 77 6 5" xfId="40501"/>
    <cellStyle name="Normal 77 6 5 2" xfId="40502"/>
    <cellStyle name="Normal 77 6 5 3" xfId="40503"/>
    <cellStyle name="Normal 77 6 6" xfId="40504"/>
    <cellStyle name="Normal 77 6 6 2" xfId="40505"/>
    <cellStyle name="Normal 77 6 6 3" xfId="40506"/>
    <cellStyle name="Normal 77 6 7" xfId="40507"/>
    <cellStyle name="Normal 77 6 8" xfId="40508"/>
    <cellStyle name="Normal 77 6 9" xfId="40509"/>
    <cellStyle name="Normal 77 7" xfId="26957"/>
    <cellStyle name="Normal 77 7 10" xfId="40510"/>
    <cellStyle name="Normal 77 7 2" xfId="40511"/>
    <cellStyle name="Normal 77 7 2 2" xfId="40512"/>
    <cellStyle name="Normal 77 7 2 2 2" xfId="40513"/>
    <cellStyle name="Normal 77 7 2 2 3" xfId="40514"/>
    <cellStyle name="Normal 77 7 2 3" xfId="40515"/>
    <cellStyle name="Normal 77 7 2 3 2" xfId="40516"/>
    <cellStyle name="Normal 77 7 2 3 3" xfId="40517"/>
    <cellStyle name="Normal 77 7 2 4" xfId="40518"/>
    <cellStyle name="Normal 77 7 2 5" xfId="40519"/>
    <cellStyle name="Normal 77 7 3" xfId="40520"/>
    <cellStyle name="Normal 77 7 3 2" xfId="40521"/>
    <cellStyle name="Normal 77 7 3 2 2" xfId="40522"/>
    <cellStyle name="Normal 77 7 3 2 3" xfId="40523"/>
    <cellStyle name="Normal 77 7 3 3" xfId="40524"/>
    <cellStyle name="Normal 77 7 3 3 2" xfId="40525"/>
    <cellStyle name="Normal 77 7 3 3 3" xfId="40526"/>
    <cellStyle name="Normal 77 7 3 4" xfId="40527"/>
    <cellStyle name="Normal 77 7 3 5" xfId="40528"/>
    <cellStyle name="Normal 77 7 4" xfId="40529"/>
    <cellStyle name="Normal 77 7 4 2" xfId="40530"/>
    <cellStyle name="Normal 77 7 4 2 2" xfId="40531"/>
    <cellStyle name="Normal 77 7 4 2 3" xfId="40532"/>
    <cellStyle name="Normal 77 7 4 3" xfId="40533"/>
    <cellStyle name="Normal 77 7 4 4" xfId="40534"/>
    <cellStyle name="Normal 77 7 5" xfId="40535"/>
    <cellStyle name="Normal 77 7 5 2" xfId="40536"/>
    <cellStyle name="Normal 77 7 5 3" xfId="40537"/>
    <cellStyle name="Normal 77 7 6" xfId="40538"/>
    <cellStyle name="Normal 77 7 6 2" xfId="40539"/>
    <cellStyle name="Normal 77 7 6 3" xfId="40540"/>
    <cellStyle name="Normal 77 7 7" xfId="40541"/>
    <cellStyle name="Normal 77 7 8" xfId="40542"/>
    <cellStyle name="Normal 77 7 9" xfId="40543"/>
    <cellStyle name="Normal 77 8" xfId="30736"/>
    <cellStyle name="Normal 77 8 10" xfId="40544"/>
    <cellStyle name="Normal 77 8 2" xfId="40545"/>
    <cellStyle name="Normal 77 8 2 2" xfId="40546"/>
    <cellStyle name="Normal 77 8 2 2 2" xfId="40547"/>
    <cellStyle name="Normal 77 8 2 2 3" xfId="40548"/>
    <cellStyle name="Normal 77 8 2 3" xfId="40549"/>
    <cellStyle name="Normal 77 8 2 3 2" xfId="40550"/>
    <cellStyle name="Normal 77 8 2 3 3" xfId="40551"/>
    <cellStyle name="Normal 77 8 2 4" xfId="40552"/>
    <cellStyle name="Normal 77 8 2 5" xfId="40553"/>
    <cellStyle name="Normal 77 8 3" xfId="40554"/>
    <cellStyle name="Normal 77 8 3 2" xfId="40555"/>
    <cellStyle name="Normal 77 8 3 2 2" xfId="40556"/>
    <cellStyle name="Normal 77 8 3 2 3" xfId="40557"/>
    <cellStyle name="Normal 77 8 3 3" xfId="40558"/>
    <cellStyle name="Normal 77 8 3 3 2" xfId="40559"/>
    <cellStyle name="Normal 77 8 3 3 3" xfId="40560"/>
    <cellStyle name="Normal 77 8 3 4" xfId="40561"/>
    <cellStyle name="Normal 77 8 3 5" xfId="40562"/>
    <cellStyle name="Normal 77 8 4" xfId="40563"/>
    <cellStyle name="Normal 77 8 4 2" xfId="40564"/>
    <cellStyle name="Normal 77 8 4 2 2" xfId="40565"/>
    <cellStyle name="Normal 77 8 4 2 3" xfId="40566"/>
    <cellStyle name="Normal 77 8 4 3" xfId="40567"/>
    <cellStyle name="Normal 77 8 4 4" xfId="40568"/>
    <cellStyle name="Normal 77 8 5" xfId="40569"/>
    <cellStyle name="Normal 77 8 5 2" xfId="40570"/>
    <cellStyle name="Normal 77 8 5 3" xfId="40571"/>
    <cellStyle name="Normal 77 8 6" xfId="40572"/>
    <cellStyle name="Normal 77 8 6 2" xfId="40573"/>
    <cellStyle name="Normal 77 8 6 3" xfId="40574"/>
    <cellStyle name="Normal 77 8 7" xfId="40575"/>
    <cellStyle name="Normal 77 8 8" xfId="40576"/>
    <cellStyle name="Normal 77 8 9" xfId="40577"/>
    <cellStyle name="Normal 77 9" xfId="40578"/>
    <cellStyle name="Normal 77 9 10" xfId="40579"/>
    <cellStyle name="Normal 77 9 2" xfId="40580"/>
    <cellStyle name="Normal 77 9 2 2" xfId="40581"/>
    <cellStyle name="Normal 77 9 2 2 2" xfId="40582"/>
    <cellStyle name="Normal 77 9 2 2 3" xfId="40583"/>
    <cellStyle name="Normal 77 9 2 3" xfId="40584"/>
    <cellStyle name="Normal 77 9 2 3 2" xfId="40585"/>
    <cellStyle name="Normal 77 9 2 3 3" xfId="40586"/>
    <cellStyle name="Normal 77 9 2 4" xfId="40587"/>
    <cellStyle name="Normal 77 9 2 5" xfId="40588"/>
    <cellStyle name="Normal 77 9 3" xfId="40589"/>
    <cellStyle name="Normal 77 9 3 2" xfId="40590"/>
    <cellStyle name="Normal 77 9 3 2 2" xfId="40591"/>
    <cellStyle name="Normal 77 9 3 2 3" xfId="40592"/>
    <cellStyle name="Normal 77 9 3 3" xfId="40593"/>
    <cellStyle name="Normal 77 9 3 3 2" xfId="40594"/>
    <cellStyle name="Normal 77 9 3 3 3" xfId="40595"/>
    <cellStyle name="Normal 77 9 3 4" xfId="40596"/>
    <cellStyle name="Normal 77 9 3 5" xfId="40597"/>
    <cellStyle name="Normal 77 9 4" xfId="40598"/>
    <cellStyle name="Normal 77 9 4 2" xfId="40599"/>
    <cellStyle name="Normal 77 9 4 2 2" xfId="40600"/>
    <cellStyle name="Normal 77 9 4 2 3" xfId="40601"/>
    <cellStyle name="Normal 77 9 4 3" xfId="40602"/>
    <cellStyle name="Normal 77 9 4 4" xfId="40603"/>
    <cellStyle name="Normal 77 9 5" xfId="40604"/>
    <cellStyle name="Normal 77 9 5 2" xfId="40605"/>
    <cellStyle name="Normal 77 9 5 3" xfId="40606"/>
    <cellStyle name="Normal 77 9 6" xfId="40607"/>
    <cellStyle name="Normal 77 9 6 2" xfId="40608"/>
    <cellStyle name="Normal 77 9 6 3" xfId="40609"/>
    <cellStyle name="Normal 77 9 7" xfId="40610"/>
    <cellStyle name="Normal 77 9 8" xfId="40611"/>
    <cellStyle name="Normal 77 9 9" xfId="40612"/>
    <cellStyle name="Normal 78" xfId="6457"/>
    <cellStyle name="Normal 78 10" xfId="40613"/>
    <cellStyle name="Normal 78 10 2" xfId="40614"/>
    <cellStyle name="Normal 78 10 2 2" xfId="40615"/>
    <cellStyle name="Normal 78 10 2 3" xfId="40616"/>
    <cellStyle name="Normal 78 10 3" xfId="40617"/>
    <cellStyle name="Normal 78 10 3 2" xfId="40618"/>
    <cellStyle name="Normal 78 10 3 3" xfId="40619"/>
    <cellStyle name="Normal 78 10 4" xfId="40620"/>
    <cellStyle name="Normal 78 10 5" xfId="40621"/>
    <cellStyle name="Normal 78 11" xfId="40622"/>
    <cellStyle name="Normal 78 11 2" xfId="40623"/>
    <cellStyle name="Normal 78 11 2 2" xfId="40624"/>
    <cellStyle name="Normal 78 11 2 3" xfId="40625"/>
    <cellStyle name="Normal 78 11 3" xfId="40626"/>
    <cellStyle name="Normal 78 11 3 2" xfId="40627"/>
    <cellStyle name="Normal 78 11 3 3" xfId="40628"/>
    <cellStyle name="Normal 78 11 4" xfId="40629"/>
    <cellStyle name="Normal 78 11 5" xfId="40630"/>
    <cellStyle name="Normal 78 12" xfId="40631"/>
    <cellStyle name="Normal 78 12 2" xfId="40632"/>
    <cellStyle name="Normal 78 12 2 2" xfId="40633"/>
    <cellStyle name="Normal 78 12 2 3" xfId="40634"/>
    <cellStyle name="Normal 78 12 3" xfId="40635"/>
    <cellStyle name="Normal 78 12 3 2" xfId="40636"/>
    <cellStyle name="Normal 78 12 3 3" xfId="40637"/>
    <cellStyle name="Normal 78 12 4" xfId="40638"/>
    <cellStyle name="Normal 78 12 5" xfId="40639"/>
    <cellStyle name="Normal 78 13" xfId="40640"/>
    <cellStyle name="Normal 78 13 2" xfId="40641"/>
    <cellStyle name="Normal 78 13 2 2" xfId="40642"/>
    <cellStyle name="Normal 78 13 2 3" xfId="40643"/>
    <cellStyle name="Normal 78 13 3" xfId="40644"/>
    <cellStyle name="Normal 78 13 3 2" xfId="40645"/>
    <cellStyle name="Normal 78 13 3 3" xfId="40646"/>
    <cellStyle name="Normal 78 13 4" xfId="40647"/>
    <cellStyle name="Normal 78 13 5" xfId="40648"/>
    <cellStyle name="Normal 78 14" xfId="40649"/>
    <cellStyle name="Normal 78 14 2" xfId="40650"/>
    <cellStyle name="Normal 78 14 2 2" xfId="40651"/>
    <cellStyle name="Normal 78 14 2 3" xfId="40652"/>
    <cellStyle name="Normal 78 14 3" xfId="40653"/>
    <cellStyle name="Normal 78 14 3 2" xfId="40654"/>
    <cellStyle name="Normal 78 14 3 3" xfId="40655"/>
    <cellStyle name="Normal 78 14 4" xfId="40656"/>
    <cellStyle name="Normal 78 14 5" xfId="40657"/>
    <cellStyle name="Normal 78 15" xfId="40658"/>
    <cellStyle name="Normal 78 15 2" xfId="40659"/>
    <cellStyle name="Normal 78 15 2 2" xfId="40660"/>
    <cellStyle name="Normal 78 15 2 3" xfId="40661"/>
    <cellStyle name="Normal 78 15 3" xfId="40662"/>
    <cellStyle name="Normal 78 15 3 2" xfId="40663"/>
    <cellStyle name="Normal 78 15 3 3" xfId="40664"/>
    <cellStyle name="Normal 78 15 4" xfId="40665"/>
    <cellStyle name="Normal 78 15 5" xfId="40666"/>
    <cellStyle name="Normal 78 16" xfId="40667"/>
    <cellStyle name="Normal 78 16 2" xfId="40668"/>
    <cellStyle name="Normal 78 16 3" xfId="40669"/>
    <cellStyle name="Normal 78 17" xfId="40670"/>
    <cellStyle name="Normal 78 17 2" xfId="40671"/>
    <cellStyle name="Normal 78 17 3" xfId="40672"/>
    <cellStyle name="Normal 78 18" xfId="40673"/>
    <cellStyle name="Normal 78 18 2" xfId="40674"/>
    <cellStyle name="Normal 78 18 3" xfId="40675"/>
    <cellStyle name="Normal 78 19" xfId="40676"/>
    <cellStyle name="Normal 78 2" xfId="11333"/>
    <cellStyle name="Normal 78 2 10" xfId="40677"/>
    <cellStyle name="Normal 78 2 10 2" xfId="40678"/>
    <cellStyle name="Normal 78 2 10 2 2" xfId="40679"/>
    <cellStyle name="Normal 78 2 10 2 3" xfId="40680"/>
    <cellStyle name="Normal 78 2 10 3" xfId="40681"/>
    <cellStyle name="Normal 78 2 10 3 2" xfId="40682"/>
    <cellStyle name="Normal 78 2 10 3 3" xfId="40683"/>
    <cellStyle name="Normal 78 2 10 4" xfId="40684"/>
    <cellStyle name="Normal 78 2 10 5" xfId="40685"/>
    <cellStyle name="Normal 78 2 11" xfId="40686"/>
    <cellStyle name="Normal 78 2 11 2" xfId="40687"/>
    <cellStyle name="Normal 78 2 11 3" xfId="40688"/>
    <cellStyle name="Normal 78 2 12" xfId="40689"/>
    <cellStyle name="Normal 78 2 12 2" xfId="40690"/>
    <cellStyle name="Normal 78 2 12 3" xfId="40691"/>
    <cellStyle name="Normal 78 2 13" xfId="40692"/>
    <cellStyle name="Normal 78 2 13 2" xfId="40693"/>
    <cellStyle name="Normal 78 2 13 3" xfId="40694"/>
    <cellStyle name="Normal 78 2 14" xfId="40695"/>
    <cellStyle name="Normal 78 2 15" xfId="40696"/>
    <cellStyle name="Normal 78 2 16" xfId="40697"/>
    <cellStyle name="Normal 78 2 17" xfId="40698"/>
    <cellStyle name="Normal 78 2 18" xfId="40699"/>
    <cellStyle name="Normal 78 2 19" xfId="40700"/>
    <cellStyle name="Normal 78 2 2" xfId="11381"/>
    <cellStyle name="Normal 78 2 2 10" xfId="40701"/>
    <cellStyle name="Normal 78 2 2 11" xfId="40702"/>
    <cellStyle name="Normal 78 2 2 12" xfId="40703"/>
    <cellStyle name="Normal 78 2 2 2" xfId="19628"/>
    <cellStyle name="Normal 78 2 2 2 2" xfId="19629"/>
    <cellStyle name="Normal 78 2 2 2 2 2" xfId="19630"/>
    <cellStyle name="Normal 78 2 2 2 2 2 2" xfId="28209"/>
    <cellStyle name="Normal 78 2 2 2 2 3" xfId="27838"/>
    <cellStyle name="Normal 78 2 2 2 3" xfId="19631"/>
    <cellStyle name="Normal 78 2 2 2 3 2" xfId="28175"/>
    <cellStyle name="Normal 78 2 2 2 3 3" xfId="40704"/>
    <cellStyle name="Normal 78 2 2 2 4" xfId="27758"/>
    <cellStyle name="Normal 78 2 2 2 5" xfId="40705"/>
    <cellStyle name="Normal 78 2 2 3" xfId="19632"/>
    <cellStyle name="Normal 78 2 2 3 2" xfId="19633"/>
    <cellStyle name="Normal 78 2 2 3 2 2" xfId="28201"/>
    <cellStyle name="Normal 78 2 2 3 2 3" xfId="40706"/>
    <cellStyle name="Normal 78 2 2 3 3" xfId="27828"/>
    <cellStyle name="Normal 78 2 2 3 3 2" xfId="40707"/>
    <cellStyle name="Normal 78 2 2 3 3 3" xfId="40708"/>
    <cellStyle name="Normal 78 2 2 3 4" xfId="40709"/>
    <cellStyle name="Normal 78 2 2 3 5" xfId="40710"/>
    <cellStyle name="Normal 78 2 2 4" xfId="19634"/>
    <cellStyle name="Normal 78 2 2 4 2" xfId="28167"/>
    <cellStyle name="Normal 78 2 2 4 2 2" xfId="40711"/>
    <cellStyle name="Normal 78 2 2 4 2 3" xfId="40712"/>
    <cellStyle name="Normal 78 2 2 4 3" xfId="40713"/>
    <cellStyle name="Normal 78 2 2 4 4" xfId="40714"/>
    <cellStyle name="Normal 78 2 2 5" xfId="27735"/>
    <cellStyle name="Normal 78 2 2 5 2" xfId="40715"/>
    <cellStyle name="Normal 78 2 2 5 3" xfId="40716"/>
    <cellStyle name="Normal 78 2 2 6" xfId="40717"/>
    <cellStyle name="Normal 78 2 2 6 2" xfId="40718"/>
    <cellStyle name="Normal 78 2 2 6 3" xfId="40719"/>
    <cellStyle name="Normal 78 2 2 7" xfId="40720"/>
    <cellStyle name="Normal 78 2 2 8" xfId="40721"/>
    <cellStyle name="Normal 78 2 2 9" xfId="40722"/>
    <cellStyle name="Normal 78 2 20" xfId="40723"/>
    <cellStyle name="Normal 78 2 21" xfId="40724"/>
    <cellStyle name="Normal 78 2 3" xfId="19635"/>
    <cellStyle name="Normal 78 2 3 10" xfId="40725"/>
    <cellStyle name="Normal 78 2 3 2" xfId="19636"/>
    <cellStyle name="Normal 78 2 3 2 2" xfId="19637"/>
    <cellStyle name="Normal 78 2 3 2 2 2" xfId="28205"/>
    <cellStyle name="Normal 78 2 3 2 2 3" xfId="40726"/>
    <cellStyle name="Normal 78 2 3 2 3" xfId="27834"/>
    <cellStyle name="Normal 78 2 3 2 3 2" xfId="40727"/>
    <cellStyle name="Normal 78 2 3 2 3 3" xfId="40728"/>
    <cellStyle name="Normal 78 2 3 2 4" xfId="40729"/>
    <cellStyle name="Normal 78 2 3 2 5" xfId="40730"/>
    <cellStyle name="Normal 78 2 3 3" xfId="19638"/>
    <cellStyle name="Normal 78 2 3 3 2" xfId="28171"/>
    <cellStyle name="Normal 78 2 3 3 2 2" xfId="40731"/>
    <cellStyle name="Normal 78 2 3 3 2 3" xfId="40732"/>
    <cellStyle name="Normal 78 2 3 3 3" xfId="40733"/>
    <cellStyle name="Normal 78 2 3 3 3 2" xfId="40734"/>
    <cellStyle name="Normal 78 2 3 3 3 3" xfId="40735"/>
    <cellStyle name="Normal 78 2 3 3 4" xfId="40736"/>
    <cellStyle name="Normal 78 2 3 3 5" xfId="40737"/>
    <cellStyle name="Normal 78 2 3 4" xfId="27753"/>
    <cellStyle name="Normal 78 2 3 4 2" xfId="40738"/>
    <cellStyle name="Normal 78 2 3 4 2 2" xfId="40739"/>
    <cellStyle name="Normal 78 2 3 4 2 3" xfId="40740"/>
    <cellStyle name="Normal 78 2 3 4 3" xfId="40741"/>
    <cellStyle name="Normal 78 2 3 4 4" xfId="40742"/>
    <cellStyle name="Normal 78 2 3 5" xfId="40743"/>
    <cellStyle name="Normal 78 2 3 5 2" xfId="40744"/>
    <cellStyle name="Normal 78 2 3 5 3" xfId="40745"/>
    <cellStyle name="Normal 78 2 3 6" xfId="40746"/>
    <cellStyle name="Normal 78 2 3 6 2" xfId="40747"/>
    <cellStyle name="Normal 78 2 3 6 3" xfId="40748"/>
    <cellStyle name="Normal 78 2 3 7" xfId="40749"/>
    <cellStyle name="Normal 78 2 3 8" xfId="40750"/>
    <cellStyle name="Normal 78 2 3 9" xfId="40751"/>
    <cellStyle name="Normal 78 2 4" xfId="19639"/>
    <cellStyle name="Normal 78 2 4 10" xfId="40752"/>
    <cellStyle name="Normal 78 2 4 2" xfId="19640"/>
    <cellStyle name="Normal 78 2 4 2 2" xfId="28197"/>
    <cellStyle name="Normal 78 2 4 2 2 2" xfId="40753"/>
    <cellStyle name="Normal 78 2 4 2 2 3" xfId="40754"/>
    <cellStyle name="Normal 78 2 4 2 3" xfId="40755"/>
    <cellStyle name="Normal 78 2 4 2 3 2" xfId="40756"/>
    <cellStyle name="Normal 78 2 4 2 3 3" xfId="40757"/>
    <cellStyle name="Normal 78 2 4 2 4" xfId="40758"/>
    <cellStyle name="Normal 78 2 4 2 5" xfId="40759"/>
    <cellStyle name="Normal 78 2 4 3" xfId="27824"/>
    <cellStyle name="Normal 78 2 4 3 2" xfId="40760"/>
    <cellStyle name="Normal 78 2 4 3 2 2" xfId="40761"/>
    <cellStyle name="Normal 78 2 4 3 2 3" xfId="40762"/>
    <cellStyle name="Normal 78 2 4 3 3" xfId="40763"/>
    <cellStyle name="Normal 78 2 4 3 3 2" xfId="40764"/>
    <cellStyle name="Normal 78 2 4 3 3 3" xfId="40765"/>
    <cellStyle name="Normal 78 2 4 3 4" xfId="40766"/>
    <cellStyle name="Normal 78 2 4 3 5" xfId="40767"/>
    <cellStyle name="Normal 78 2 4 4" xfId="40768"/>
    <cellStyle name="Normal 78 2 4 4 2" xfId="40769"/>
    <cellStyle name="Normal 78 2 4 4 2 2" xfId="40770"/>
    <cellStyle name="Normal 78 2 4 4 2 3" xfId="40771"/>
    <cellStyle name="Normal 78 2 4 4 3" xfId="40772"/>
    <cellStyle name="Normal 78 2 4 4 4" xfId="40773"/>
    <cellStyle name="Normal 78 2 4 5" xfId="40774"/>
    <cellStyle name="Normal 78 2 4 5 2" xfId="40775"/>
    <cellStyle name="Normal 78 2 4 5 3" xfId="40776"/>
    <cellStyle name="Normal 78 2 4 6" xfId="40777"/>
    <cellStyle name="Normal 78 2 4 6 2" xfId="40778"/>
    <cellStyle name="Normal 78 2 4 6 3" xfId="40779"/>
    <cellStyle name="Normal 78 2 4 7" xfId="40780"/>
    <cellStyle name="Normal 78 2 4 8" xfId="40781"/>
    <cellStyle name="Normal 78 2 4 9" xfId="40782"/>
    <cellStyle name="Normal 78 2 5" xfId="19641"/>
    <cellStyle name="Normal 78 2 5 10" xfId="40783"/>
    <cellStyle name="Normal 78 2 5 2" xfId="28163"/>
    <cellStyle name="Normal 78 2 5 2 2" xfId="40784"/>
    <cellStyle name="Normal 78 2 5 2 2 2" xfId="40785"/>
    <cellStyle name="Normal 78 2 5 2 2 3" xfId="40786"/>
    <cellStyle name="Normal 78 2 5 2 3" xfId="40787"/>
    <cellStyle name="Normal 78 2 5 2 3 2" xfId="40788"/>
    <cellStyle name="Normal 78 2 5 2 3 3" xfId="40789"/>
    <cellStyle name="Normal 78 2 5 2 4" xfId="40790"/>
    <cellStyle name="Normal 78 2 5 2 5" xfId="40791"/>
    <cellStyle name="Normal 78 2 5 3" xfId="40792"/>
    <cellStyle name="Normal 78 2 5 3 2" xfId="40793"/>
    <cellStyle name="Normal 78 2 5 3 2 2" xfId="40794"/>
    <cellStyle name="Normal 78 2 5 3 2 3" xfId="40795"/>
    <cellStyle name="Normal 78 2 5 3 3" xfId="40796"/>
    <cellStyle name="Normal 78 2 5 3 3 2" xfId="40797"/>
    <cellStyle name="Normal 78 2 5 3 3 3" xfId="40798"/>
    <cellStyle name="Normal 78 2 5 3 4" xfId="40799"/>
    <cellStyle name="Normal 78 2 5 3 5" xfId="40800"/>
    <cellStyle name="Normal 78 2 5 4" xfId="40801"/>
    <cellStyle name="Normal 78 2 5 4 2" xfId="40802"/>
    <cellStyle name="Normal 78 2 5 4 2 2" xfId="40803"/>
    <cellStyle name="Normal 78 2 5 4 2 3" xfId="40804"/>
    <cellStyle name="Normal 78 2 5 4 3" xfId="40805"/>
    <cellStyle name="Normal 78 2 5 4 4" xfId="40806"/>
    <cellStyle name="Normal 78 2 5 5" xfId="40807"/>
    <cellStyle name="Normal 78 2 5 5 2" xfId="40808"/>
    <cellStyle name="Normal 78 2 5 5 3" xfId="40809"/>
    <cellStyle name="Normal 78 2 5 6" xfId="40810"/>
    <cellStyle name="Normal 78 2 5 6 2" xfId="40811"/>
    <cellStyle name="Normal 78 2 5 6 3" xfId="40812"/>
    <cellStyle name="Normal 78 2 5 7" xfId="40813"/>
    <cellStyle name="Normal 78 2 5 8" xfId="40814"/>
    <cellStyle name="Normal 78 2 5 9" xfId="40815"/>
    <cellStyle name="Normal 78 2 6" xfId="27706"/>
    <cellStyle name="Normal 78 2 6 2" xfId="40816"/>
    <cellStyle name="Normal 78 2 6 2 2" xfId="40817"/>
    <cellStyle name="Normal 78 2 6 2 3" xfId="40818"/>
    <cellStyle name="Normal 78 2 6 3" xfId="40819"/>
    <cellStyle name="Normal 78 2 6 3 2" xfId="40820"/>
    <cellStyle name="Normal 78 2 6 3 3" xfId="40821"/>
    <cellStyle name="Normal 78 2 6 4" xfId="40822"/>
    <cellStyle name="Normal 78 2 6 5" xfId="40823"/>
    <cellStyle name="Normal 78 2 7" xfId="40824"/>
    <cellStyle name="Normal 78 2 7 2" xfId="40825"/>
    <cellStyle name="Normal 78 2 7 2 2" xfId="40826"/>
    <cellStyle name="Normal 78 2 7 2 3" xfId="40827"/>
    <cellStyle name="Normal 78 2 7 3" xfId="40828"/>
    <cellStyle name="Normal 78 2 7 3 2" xfId="40829"/>
    <cellStyle name="Normal 78 2 7 3 3" xfId="40830"/>
    <cellStyle name="Normal 78 2 7 4" xfId="40831"/>
    <cellStyle name="Normal 78 2 7 5" xfId="40832"/>
    <cellStyle name="Normal 78 2 8" xfId="40833"/>
    <cellStyle name="Normal 78 2 8 2" xfId="40834"/>
    <cellStyle name="Normal 78 2 8 2 2" xfId="40835"/>
    <cellStyle name="Normal 78 2 8 2 3" xfId="40836"/>
    <cellStyle name="Normal 78 2 8 3" xfId="40837"/>
    <cellStyle name="Normal 78 2 8 3 2" xfId="40838"/>
    <cellStyle name="Normal 78 2 8 3 3" xfId="40839"/>
    <cellStyle name="Normal 78 2 8 4" xfId="40840"/>
    <cellStyle name="Normal 78 2 8 5" xfId="40841"/>
    <cellStyle name="Normal 78 2 9" xfId="40842"/>
    <cellStyle name="Normal 78 2 9 2" xfId="40843"/>
    <cellStyle name="Normal 78 2 9 2 2" xfId="40844"/>
    <cellStyle name="Normal 78 2 9 2 3" xfId="40845"/>
    <cellStyle name="Normal 78 2 9 3" xfId="40846"/>
    <cellStyle name="Normal 78 2 9 3 2" xfId="40847"/>
    <cellStyle name="Normal 78 2 9 3 3" xfId="40848"/>
    <cellStyle name="Normal 78 2 9 4" xfId="40849"/>
    <cellStyle name="Normal 78 2 9 5" xfId="40850"/>
    <cellStyle name="Normal 78 20" xfId="40851"/>
    <cellStyle name="Normal 78 21" xfId="40852"/>
    <cellStyle name="Normal 78 22" xfId="40853"/>
    <cellStyle name="Normal 78 23" xfId="40854"/>
    <cellStyle name="Normal 78 24" xfId="40855"/>
    <cellStyle name="Normal 78 25" xfId="40856"/>
    <cellStyle name="Normal 78 26" xfId="40857"/>
    <cellStyle name="Normal 78 3" xfId="11379"/>
    <cellStyle name="Normal 78 3 10" xfId="40858"/>
    <cellStyle name="Normal 78 3 10 2" xfId="40859"/>
    <cellStyle name="Normal 78 3 10 3" xfId="40860"/>
    <cellStyle name="Normal 78 3 11" xfId="40861"/>
    <cellStyle name="Normal 78 3 11 2" xfId="40862"/>
    <cellStyle name="Normal 78 3 11 3" xfId="40863"/>
    <cellStyle name="Normal 78 3 12" xfId="40864"/>
    <cellStyle name="Normal 78 3 13" xfId="40865"/>
    <cellStyle name="Normal 78 3 14" xfId="40866"/>
    <cellStyle name="Normal 78 3 15" xfId="40867"/>
    <cellStyle name="Normal 78 3 16" xfId="40868"/>
    <cellStyle name="Normal 78 3 17" xfId="40869"/>
    <cellStyle name="Normal 78 3 2" xfId="19642"/>
    <cellStyle name="Normal 78 3 2 10" xfId="40870"/>
    <cellStyle name="Normal 78 3 2 2" xfId="19643"/>
    <cellStyle name="Normal 78 3 2 2 2" xfId="19644"/>
    <cellStyle name="Normal 78 3 2 2 2 2" xfId="28207"/>
    <cellStyle name="Normal 78 3 2 2 2 3" xfId="40871"/>
    <cellStyle name="Normal 78 3 2 2 3" xfId="27836"/>
    <cellStyle name="Normal 78 3 2 2 3 2" xfId="40872"/>
    <cellStyle name="Normal 78 3 2 2 3 3" xfId="40873"/>
    <cellStyle name="Normal 78 3 2 2 4" xfId="40874"/>
    <cellStyle name="Normal 78 3 2 2 5" xfId="40875"/>
    <cellStyle name="Normal 78 3 2 3" xfId="19645"/>
    <cellStyle name="Normal 78 3 2 3 2" xfId="28173"/>
    <cellStyle name="Normal 78 3 2 3 2 2" xfId="40876"/>
    <cellStyle name="Normal 78 3 2 3 2 3" xfId="40877"/>
    <cellStyle name="Normal 78 3 2 3 3" xfId="40878"/>
    <cellStyle name="Normal 78 3 2 3 3 2" xfId="40879"/>
    <cellStyle name="Normal 78 3 2 3 3 3" xfId="40880"/>
    <cellStyle name="Normal 78 3 2 3 4" xfId="40881"/>
    <cellStyle name="Normal 78 3 2 3 5" xfId="40882"/>
    <cellStyle name="Normal 78 3 2 4" xfId="27756"/>
    <cellStyle name="Normal 78 3 2 4 2" xfId="40883"/>
    <cellStyle name="Normal 78 3 2 4 2 2" xfId="40884"/>
    <cellStyle name="Normal 78 3 2 4 2 3" xfId="40885"/>
    <cellStyle name="Normal 78 3 2 4 3" xfId="40886"/>
    <cellStyle name="Normal 78 3 2 4 4" xfId="40887"/>
    <cellStyle name="Normal 78 3 2 5" xfId="40888"/>
    <cellStyle name="Normal 78 3 2 5 2" xfId="40889"/>
    <cellStyle name="Normal 78 3 2 5 3" xfId="40890"/>
    <cellStyle name="Normal 78 3 2 6" xfId="40891"/>
    <cellStyle name="Normal 78 3 2 6 2" xfId="40892"/>
    <cellStyle name="Normal 78 3 2 6 3" xfId="40893"/>
    <cellStyle name="Normal 78 3 2 7" xfId="40894"/>
    <cellStyle name="Normal 78 3 2 8" xfId="40895"/>
    <cellStyle name="Normal 78 3 2 9" xfId="40896"/>
    <cellStyle name="Normal 78 3 3" xfId="19646"/>
    <cellStyle name="Normal 78 3 3 10" xfId="40897"/>
    <cellStyle name="Normal 78 3 3 2" xfId="19647"/>
    <cellStyle name="Normal 78 3 3 2 2" xfId="28199"/>
    <cellStyle name="Normal 78 3 3 2 2 2" xfId="40898"/>
    <cellStyle name="Normal 78 3 3 2 2 3" xfId="40899"/>
    <cellStyle name="Normal 78 3 3 2 3" xfId="40900"/>
    <cellStyle name="Normal 78 3 3 2 3 2" xfId="40901"/>
    <cellStyle name="Normal 78 3 3 2 3 3" xfId="40902"/>
    <cellStyle name="Normal 78 3 3 2 4" xfId="40903"/>
    <cellStyle name="Normal 78 3 3 2 5" xfId="40904"/>
    <cellStyle name="Normal 78 3 3 3" xfId="27826"/>
    <cellStyle name="Normal 78 3 3 3 2" xfId="40905"/>
    <cellStyle name="Normal 78 3 3 3 2 2" xfId="40906"/>
    <cellStyle name="Normal 78 3 3 3 2 3" xfId="40907"/>
    <cellStyle name="Normal 78 3 3 3 3" xfId="40908"/>
    <cellStyle name="Normal 78 3 3 3 3 2" xfId="40909"/>
    <cellStyle name="Normal 78 3 3 3 3 3" xfId="40910"/>
    <cellStyle name="Normal 78 3 3 3 4" xfId="40911"/>
    <cellStyle name="Normal 78 3 3 3 5" xfId="40912"/>
    <cellStyle name="Normal 78 3 3 4" xfId="40913"/>
    <cellStyle name="Normal 78 3 3 4 2" xfId="40914"/>
    <cellStyle name="Normal 78 3 3 4 2 2" xfId="40915"/>
    <cellStyle name="Normal 78 3 3 4 2 3" xfId="40916"/>
    <cellStyle name="Normal 78 3 3 4 3" xfId="40917"/>
    <cellStyle name="Normal 78 3 3 4 4" xfId="40918"/>
    <cellStyle name="Normal 78 3 3 5" xfId="40919"/>
    <cellStyle name="Normal 78 3 3 5 2" xfId="40920"/>
    <cellStyle name="Normal 78 3 3 5 3" xfId="40921"/>
    <cellStyle name="Normal 78 3 3 6" xfId="40922"/>
    <cellStyle name="Normal 78 3 3 6 2" xfId="40923"/>
    <cellStyle name="Normal 78 3 3 6 3" xfId="40924"/>
    <cellStyle name="Normal 78 3 3 7" xfId="40925"/>
    <cellStyle name="Normal 78 3 3 8" xfId="40926"/>
    <cellStyle name="Normal 78 3 3 9" xfId="40927"/>
    <cellStyle name="Normal 78 3 4" xfId="19648"/>
    <cellStyle name="Normal 78 3 4 10" xfId="40928"/>
    <cellStyle name="Normal 78 3 4 2" xfId="28165"/>
    <cellStyle name="Normal 78 3 4 2 2" xfId="40929"/>
    <cellStyle name="Normal 78 3 4 2 2 2" xfId="40930"/>
    <cellStyle name="Normal 78 3 4 2 2 3" xfId="40931"/>
    <cellStyle name="Normal 78 3 4 2 3" xfId="40932"/>
    <cellStyle name="Normal 78 3 4 2 3 2" xfId="40933"/>
    <cellStyle name="Normal 78 3 4 2 3 3" xfId="40934"/>
    <cellStyle name="Normal 78 3 4 2 4" xfId="40935"/>
    <cellStyle name="Normal 78 3 4 2 5" xfId="40936"/>
    <cellStyle name="Normal 78 3 4 3" xfId="40937"/>
    <cellStyle name="Normal 78 3 4 3 2" xfId="40938"/>
    <cellStyle name="Normal 78 3 4 3 2 2" xfId="40939"/>
    <cellStyle name="Normal 78 3 4 3 2 3" xfId="40940"/>
    <cellStyle name="Normal 78 3 4 3 3" xfId="40941"/>
    <cellStyle name="Normal 78 3 4 3 3 2" xfId="40942"/>
    <cellStyle name="Normal 78 3 4 3 3 3" xfId="40943"/>
    <cellStyle name="Normal 78 3 4 3 4" xfId="40944"/>
    <cellStyle name="Normal 78 3 4 3 5" xfId="40945"/>
    <cellStyle name="Normal 78 3 4 4" xfId="40946"/>
    <cellStyle name="Normal 78 3 4 4 2" xfId="40947"/>
    <cellStyle name="Normal 78 3 4 4 2 2" xfId="40948"/>
    <cellStyle name="Normal 78 3 4 4 2 3" xfId="40949"/>
    <cellStyle name="Normal 78 3 4 4 3" xfId="40950"/>
    <cellStyle name="Normal 78 3 4 4 4" xfId="40951"/>
    <cellStyle name="Normal 78 3 4 5" xfId="40952"/>
    <cellStyle name="Normal 78 3 4 5 2" xfId="40953"/>
    <cellStyle name="Normal 78 3 4 5 3" xfId="40954"/>
    <cellStyle name="Normal 78 3 4 6" xfId="40955"/>
    <cellStyle name="Normal 78 3 4 6 2" xfId="40956"/>
    <cellStyle name="Normal 78 3 4 6 3" xfId="40957"/>
    <cellStyle name="Normal 78 3 4 7" xfId="40958"/>
    <cellStyle name="Normal 78 3 4 8" xfId="40959"/>
    <cellStyle name="Normal 78 3 4 9" xfId="40960"/>
    <cellStyle name="Normal 78 3 5" xfId="27733"/>
    <cellStyle name="Normal 78 3 5 10" xfId="40961"/>
    <cellStyle name="Normal 78 3 5 2" xfId="40962"/>
    <cellStyle name="Normal 78 3 5 2 2" xfId="40963"/>
    <cellStyle name="Normal 78 3 5 2 2 2" xfId="40964"/>
    <cellStyle name="Normal 78 3 5 2 2 3" xfId="40965"/>
    <cellStyle name="Normal 78 3 5 2 3" xfId="40966"/>
    <cellStyle name="Normal 78 3 5 2 3 2" xfId="40967"/>
    <cellStyle name="Normal 78 3 5 2 3 3" xfId="40968"/>
    <cellStyle name="Normal 78 3 5 2 4" xfId="40969"/>
    <cellStyle name="Normal 78 3 5 2 5" xfId="40970"/>
    <cellStyle name="Normal 78 3 5 3" xfId="40971"/>
    <cellStyle name="Normal 78 3 5 3 2" xfId="40972"/>
    <cellStyle name="Normal 78 3 5 3 2 2" xfId="40973"/>
    <cellStyle name="Normal 78 3 5 3 2 3" xfId="40974"/>
    <cellStyle name="Normal 78 3 5 3 3" xfId="40975"/>
    <cellStyle name="Normal 78 3 5 3 3 2" xfId="40976"/>
    <cellStyle name="Normal 78 3 5 3 3 3" xfId="40977"/>
    <cellStyle name="Normal 78 3 5 3 4" xfId="40978"/>
    <cellStyle name="Normal 78 3 5 3 5" xfId="40979"/>
    <cellStyle name="Normal 78 3 5 4" xfId="40980"/>
    <cellStyle name="Normal 78 3 5 4 2" xfId="40981"/>
    <cellStyle name="Normal 78 3 5 4 2 2" xfId="40982"/>
    <cellStyle name="Normal 78 3 5 4 2 3" xfId="40983"/>
    <cellStyle name="Normal 78 3 5 4 3" xfId="40984"/>
    <cellStyle name="Normal 78 3 5 4 4" xfId="40985"/>
    <cellStyle name="Normal 78 3 5 5" xfId="40986"/>
    <cellStyle name="Normal 78 3 5 5 2" xfId="40987"/>
    <cellStyle name="Normal 78 3 5 5 3" xfId="40988"/>
    <cellStyle name="Normal 78 3 5 6" xfId="40989"/>
    <cellStyle name="Normal 78 3 5 6 2" xfId="40990"/>
    <cellStyle name="Normal 78 3 5 6 3" xfId="40991"/>
    <cellStyle name="Normal 78 3 5 7" xfId="40992"/>
    <cellStyle name="Normal 78 3 5 8" xfId="40993"/>
    <cellStyle name="Normal 78 3 5 9" xfId="40994"/>
    <cellStyle name="Normal 78 3 6" xfId="40995"/>
    <cellStyle name="Normal 78 3 6 2" xfId="40996"/>
    <cellStyle name="Normal 78 3 6 2 2" xfId="40997"/>
    <cellStyle name="Normal 78 3 6 2 3" xfId="40998"/>
    <cellStyle name="Normal 78 3 6 3" xfId="40999"/>
    <cellStyle name="Normal 78 3 6 3 2" xfId="41000"/>
    <cellStyle name="Normal 78 3 6 3 3" xfId="41001"/>
    <cellStyle name="Normal 78 3 6 4" xfId="41002"/>
    <cellStyle name="Normal 78 3 6 5" xfId="41003"/>
    <cellStyle name="Normal 78 3 7" xfId="41004"/>
    <cellStyle name="Normal 78 3 7 2" xfId="41005"/>
    <cellStyle name="Normal 78 3 7 2 2" xfId="41006"/>
    <cellStyle name="Normal 78 3 7 2 3" xfId="41007"/>
    <cellStyle name="Normal 78 3 7 3" xfId="41008"/>
    <cellStyle name="Normal 78 3 7 3 2" xfId="41009"/>
    <cellStyle name="Normal 78 3 7 3 3" xfId="41010"/>
    <cellStyle name="Normal 78 3 7 4" xfId="41011"/>
    <cellStyle name="Normal 78 3 7 5" xfId="41012"/>
    <cellStyle name="Normal 78 3 8" xfId="41013"/>
    <cellStyle name="Normal 78 3 8 2" xfId="41014"/>
    <cellStyle name="Normal 78 3 8 2 2" xfId="41015"/>
    <cellStyle name="Normal 78 3 8 2 3" xfId="41016"/>
    <cellStyle name="Normal 78 3 8 3" xfId="41017"/>
    <cellStyle name="Normal 78 3 8 3 2" xfId="41018"/>
    <cellStyle name="Normal 78 3 8 3 3" xfId="41019"/>
    <cellStyle name="Normal 78 3 8 4" xfId="41020"/>
    <cellStyle name="Normal 78 3 8 5" xfId="41021"/>
    <cellStyle name="Normal 78 3 9" xfId="41022"/>
    <cellStyle name="Normal 78 3 9 2" xfId="41023"/>
    <cellStyle name="Normal 78 3 9 2 2" xfId="41024"/>
    <cellStyle name="Normal 78 3 9 2 3" xfId="41025"/>
    <cellStyle name="Normal 78 3 9 3" xfId="41026"/>
    <cellStyle name="Normal 78 3 9 3 2" xfId="41027"/>
    <cellStyle name="Normal 78 3 9 3 3" xfId="41028"/>
    <cellStyle name="Normal 78 3 9 4" xfId="41029"/>
    <cellStyle name="Normal 78 3 9 5" xfId="41030"/>
    <cellStyle name="Normal 78 4" xfId="19649"/>
    <cellStyle name="Normal 78 4 10" xfId="41031"/>
    <cellStyle name="Normal 78 4 2" xfId="19650"/>
    <cellStyle name="Normal 78 4 2 2" xfId="19651"/>
    <cellStyle name="Normal 78 4 2 2 2" xfId="28203"/>
    <cellStyle name="Normal 78 4 2 2 3" xfId="41032"/>
    <cellStyle name="Normal 78 4 2 3" xfId="27831"/>
    <cellStyle name="Normal 78 4 2 3 2" xfId="41033"/>
    <cellStyle name="Normal 78 4 2 3 3" xfId="41034"/>
    <cellStyle name="Normal 78 4 2 4" xfId="41035"/>
    <cellStyle name="Normal 78 4 2 5" xfId="41036"/>
    <cellStyle name="Normal 78 4 3" xfId="19652"/>
    <cellStyle name="Normal 78 4 3 2" xfId="28169"/>
    <cellStyle name="Normal 78 4 3 2 2" xfId="41037"/>
    <cellStyle name="Normal 78 4 3 2 3" xfId="41038"/>
    <cellStyle name="Normal 78 4 3 3" xfId="41039"/>
    <cellStyle name="Normal 78 4 3 3 2" xfId="41040"/>
    <cellStyle name="Normal 78 4 3 3 3" xfId="41041"/>
    <cellStyle name="Normal 78 4 3 4" xfId="41042"/>
    <cellStyle name="Normal 78 4 3 5" xfId="41043"/>
    <cellStyle name="Normal 78 4 4" xfId="27749"/>
    <cellStyle name="Normal 78 4 4 2" xfId="41044"/>
    <cellStyle name="Normal 78 4 4 2 2" xfId="41045"/>
    <cellStyle name="Normal 78 4 4 2 3" xfId="41046"/>
    <cellStyle name="Normal 78 4 4 3" xfId="41047"/>
    <cellStyle name="Normal 78 4 4 4" xfId="41048"/>
    <cellStyle name="Normal 78 4 5" xfId="41049"/>
    <cellStyle name="Normal 78 4 5 2" xfId="41050"/>
    <cellStyle name="Normal 78 4 5 3" xfId="41051"/>
    <cellStyle name="Normal 78 4 6" xfId="41052"/>
    <cellStyle name="Normal 78 4 6 2" xfId="41053"/>
    <cellStyle name="Normal 78 4 6 3" xfId="41054"/>
    <cellStyle name="Normal 78 4 7" xfId="41055"/>
    <cellStyle name="Normal 78 4 8" xfId="41056"/>
    <cellStyle name="Normal 78 4 9" xfId="41057"/>
    <cellStyle name="Normal 78 5" xfId="19653"/>
    <cellStyle name="Normal 78 5 10" xfId="41058"/>
    <cellStyle name="Normal 78 5 2" xfId="19654"/>
    <cellStyle name="Normal 78 5 2 2" xfId="28189"/>
    <cellStyle name="Normal 78 5 2 2 2" xfId="41059"/>
    <cellStyle name="Normal 78 5 2 2 3" xfId="41060"/>
    <cellStyle name="Normal 78 5 2 3" xfId="41061"/>
    <cellStyle name="Normal 78 5 2 3 2" xfId="41062"/>
    <cellStyle name="Normal 78 5 2 3 3" xfId="41063"/>
    <cellStyle name="Normal 78 5 2 4" xfId="41064"/>
    <cellStyle name="Normal 78 5 2 5" xfId="41065"/>
    <cellStyle name="Normal 78 5 3" xfId="27813"/>
    <cellStyle name="Normal 78 5 3 2" xfId="41066"/>
    <cellStyle name="Normal 78 5 3 2 2" xfId="41067"/>
    <cellStyle name="Normal 78 5 3 2 3" xfId="41068"/>
    <cellStyle name="Normal 78 5 3 3" xfId="41069"/>
    <cellStyle name="Normal 78 5 3 3 2" xfId="41070"/>
    <cellStyle name="Normal 78 5 3 3 3" xfId="41071"/>
    <cellStyle name="Normal 78 5 3 4" xfId="41072"/>
    <cellStyle name="Normal 78 5 3 5" xfId="41073"/>
    <cellStyle name="Normal 78 5 4" xfId="41074"/>
    <cellStyle name="Normal 78 5 4 2" xfId="41075"/>
    <cellStyle name="Normal 78 5 4 2 2" xfId="41076"/>
    <cellStyle name="Normal 78 5 4 2 3" xfId="41077"/>
    <cellStyle name="Normal 78 5 4 3" xfId="41078"/>
    <cellStyle name="Normal 78 5 4 4" xfId="41079"/>
    <cellStyle name="Normal 78 5 5" xfId="41080"/>
    <cellStyle name="Normal 78 5 5 2" xfId="41081"/>
    <cellStyle name="Normal 78 5 5 3" xfId="41082"/>
    <cellStyle name="Normal 78 5 6" xfId="41083"/>
    <cellStyle name="Normal 78 5 6 2" xfId="41084"/>
    <cellStyle name="Normal 78 5 6 3" xfId="41085"/>
    <cellStyle name="Normal 78 5 7" xfId="41086"/>
    <cellStyle name="Normal 78 5 8" xfId="41087"/>
    <cellStyle name="Normal 78 5 9" xfId="41088"/>
    <cellStyle name="Normal 78 6" xfId="19655"/>
    <cellStyle name="Normal 78 6 10" xfId="41089"/>
    <cellStyle name="Normal 78 6 2" xfId="28161"/>
    <cellStyle name="Normal 78 6 2 2" xfId="41090"/>
    <cellStyle name="Normal 78 6 2 2 2" xfId="41091"/>
    <cellStyle name="Normal 78 6 2 2 3" xfId="41092"/>
    <cellStyle name="Normal 78 6 2 3" xfId="41093"/>
    <cellStyle name="Normal 78 6 2 3 2" xfId="41094"/>
    <cellStyle name="Normal 78 6 2 3 3" xfId="41095"/>
    <cellStyle name="Normal 78 6 2 4" xfId="41096"/>
    <cellStyle name="Normal 78 6 2 5" xfId="41097"/>
    <cellStyle name="Normal 78 6 3" xfId="41098"/>
    <cellStyle name="Normal 78 6 3 2" xfId="41099"/>
    <cellStyle name="Normal 78 6 3 2 2" xfId="41100"/>
    <cellStyle name="Normal 78 6 3 2 3" xfId="41101"/>
    <cellStyle name="Normal 78 6 3 3" xfId="41102"/>
    <cellStyle name="Normal 78 6 3 3 2" xfId="41103"/>
    <cellStyle name="Normal 78 6 3 3 3" xfId="41104"/>
    <cellStyle name="Normal 78 6 3 4" xfId="41105"/>
    <cellStyle name="Normal 78 6 3 5" xfId="41106"/>
    <cellStyle name="Normal 78 6 4" xfId="41107"/>
    <cellStyle name="Normal 78 6 4 2" xfId="41108"/>
    <cellStyle name="Normal 78 6 4 2 2" xfId="41109"/>
    <cellStyle name="Normal 78 6 4 2 3" xfId="41110"/>
    <cellStyle name="Normal 78 6 4 3" xfId="41111"/>
    <cellStyle name="Normal 78 6 4 4" xfId="41112"/>
    <cellStyle name="Normal 78 6 5" xfId="41113"/>
    <cellStyle name="Normal 78 6 5 2" xfId="41114"/>
    <cellStyle name="Normal 78 6 5 3" xfId="41115"/>
    <cellStyle name="Normal 78 6 6" xfId="41116"/>
    <cellStyle name="Normal 78 6 6 2" xfId="41117"/>
    <cellStyle name="Normal 78 6 6 3" xfId="41118"/>
    <cellStyle name="Normal 78 6 7" xfId="41119"/>
    <cellStyle name="Normal 78 6 8" xfId="41120"/>
    <cellStyle name="Normal 78 6 9" xfId="41121"/>
    <cellStyle name="Normal 78 7" xfId="26958"/>
    <cellStyle name="Normal 78 7 10" xfId="41122"/>
    <cellStyle name="Normal 78 7 2" xfId="41123"/>
    <cellStyle name="Normal 78 7 2 2" xfId="41124"/>
    <cellStyle name="Normal 78 7 2 2 2" xfId="41125"/>
    <cellStyle name="Normal 78 7 2 2 3" xfId="41126"/>
    <cellStyle name="Normal 78 7 2 3" xfId="41127"/>
    <cellStyle name="Normal 78 7 2 3 2" xfId="41128"/>
    <cellStyle name="Normal 78 7 2 3 3" xfId="41129"/>
    <cellStyle name="Normal 78 7 2 4" xfId="41130"/>
    <cellStyle name="Normal 78 7 2 5" xfId="41131"/>
    <cellStyle name="Normal 78 7 3" xfId="41132"/>
    <cellStyle name="Normal 78 7 3 2" xfId="41133"/>
    <cellStyle name="Normal 78 7 3 2 2" xfId="41134"/>
    <cellStyle name="Normal 78 7 3 2 3" xfId="41135"/>
    <cellStyle name="Normal 78 7 3 3" xfId="41136"/>
    <cellStyle name="Normal 78 7 3 3 2" xfId="41137"/>
    <cellStyle name="Normal 78 7 3 3 3" xfId="41138"/>
    <cellStyle name="Normal 78 7 3 4" xfId="41139"/>
    <cellStyle name="Normal 78 7 3 5" xfId="41140"/>
    <cellStyle name="Normal 78 7 4" xfId="41141"/>
    <cellStyle name="Normal 78 7 4 2" xfId="41142"/>
    <cellStyle name="Normal 78 7 4 2 2" xfId="41143"/>
    <cellStyle name="Normal 78 7 4 2 3" xfId="41144"/>
    <cellStyle name="Normal 78 7 4 3" xfId="41145"/>
    <cellStyle name="Normal 78 7 4 4" xfId="41146"/>
    <cellStyle name="Normal 78 7 5" xfId="41147"/>
    <cellStyle name="Normal 78 7 5 2" xfId="41148"/>
    <cellStyle name="Normal 78 7 5 3" xfId="41149"/>
    <cellStyle name="Normal 78 7 6" xfId="41150"/>
    <cellStyle name="Normal 78 7 6 2" xfId="41151"/>
    <cellStyle name="Normal 78 7 6 3" xfId="41152"/>
    <cellStyle name="Normal 78 7 7" xfId="41153"/>
    <cellStyle name="Normal 78 7 8" xfId="41154"/>
    <cellStyle name="Normal 78 7 9" xfId="41155"/>
    <cellStyle name="Normal 78 8" xfId="41156"/>
    <cellStyle name="Normal 78 8 10" xfId="41157"/>
    <cellStyle name="Normal 78 8 2" xfId="41158"/>
    <cellStyle name="Normal 78 8 2 2" xfId="41159"/>
    <cellStyle name="Normal 78 8 2 2 2" xfId="41160"/>
    <cellStyle name="Normal 78 8 2 2 3" xfId="41161"/>
    <cellStyle name="Normal 78 8 2 3" xfId="41162"/>
    <cellStyle name="Normal 78 8 2 3 2" xfId="41163"/>
    <cellStyle name="Normal 78 8 2 3 3" xfId="41164"/>
    <cellStyle name="Normal 78 8 2 4" xfId="41165"/>
    <cellStyle name="Normal 78 8 2 5" xfId="41166"/>
    <cellStyle name="Normal 78 8 3" xfId="41167"/>
    <cellStyle name="Normal 78 8 3 2" xfId="41168"/>
    <cellStyle name="Normal 78 8 3 2 2" xfId="41169"/>
    <cellStyle name="Normal 78 8 3 2 3" xfId="41170"/>
    <cellStyle name="Normal 78 8 3 3" xfId="41171"/>
    <cellStyle name="Normal 78 8 3 3 2" xfId="41172"/>
    <cellStyle name="Normal 78 8 3 3 3" xfId="41173"/>
    <cellStyle name="Normal 78 8 3 4" xfId="41174"/>
    <cellStyle name="Normal 78 8 3 5" xfId="41175"/>
    <cellStyle name="Normal 78 8 4" xfId="41176"/>
    <cellStyle name="Normal 78 8 4 2" xfId="41177"/>
    <cellStyle name="Normal 78 8 4 2 2" xfId="41178"/>
    <cellStyle name="Normal 78 8 4 2 3" xfId="41179"/>
    <cellStyle name="Normal 78 8 4 3" xfId="41180"/>
    <cellStyle name="Normal 78 8 4 4" xfId="41181"/>
    <cellStyle name="Normal 78 8 5" xfId="41182"/>
    <cellStyle name="Normal 78 8 5 2" xfId="41183"/>
    <cellStyle name="Normal 78 8 5 3" xfId="41184"/>
    <cellStyle name="Normal 78 8 6" xfId="41185"/>
    <cellStyle name="Normal 78 8 6 2" xfId="41186"/>
    <cellStyle name="Normal 78 8 6 3" xfId="41187"/>
    <cellStyle name="Normal 78 8 7" xfId="41188"/>
    <cellStyle name="Normal 78 8 8" xfId="41189"/>
    <cellStyle name="Normal 78 8 9" xfId="41190"/>
    <cellStyle name="Normal 78 9" xfId="41191"/>
    <cellStyle name="Normal 78 9 10" xfId="41192"/>
    <cellStyle name="Normal 78 9 2" xfId="41193"/>
    <cellStyle name="Normal 78 9 2 2" xfId="41194"/>
    <cellStyle name="Normal 78 9 2 2 2" xfId="41195"/>
    <cellStyle name="Normal 78 9 2 2 3" xfId="41196"/>
    <cellStyle name="Normal 78 9 2 3" xfId="41197"/>
    <cellStyle name="Normal 78 9 2 3 2" xfId="41198"/>
    <cellStyle name="Normal 78 9 2 3 3" xfId="41199"/>
    <cellStyle name="Normal 78 9 2 4" xfId="41200"/>
    <cellStyle name="Normal 78 9 2 5" xfId="41201"/>
    <cellStyle name="Normal 78 9 3" xfId="41202"/>
    <cellStyle name="Normal 78 9 3 2" xfId="41203"/>
    <cellStyle name="Normal 78 9 3 2 2" xfId="41204"/>
    <cellStyle name="Normal 78 9 3 2 3" xfId="41205"/>
    <cellStyle name="Normal 78 9 3 3" xfId="41206"/>
    <cellStyle name="Normal 78 9 3 3 2" xfId="41207"/>
    <cellStyle name="Normal 78 9 3 3 3" xfId="41208"/>
    <cellStyle name="Normal 78 9 3 4" xfId="41209"/>
    <cellStyle name="Normal 78 9 3 5" xfId="41210"/>
    <cellStyle name="Normal 78 9 4" xfId="41211"/>
    <cellStyle name="Normal 78 9 4 2" xfId="41212"/>
    <cellStyle name="Normal 78 9 4 2 2" xfId="41213"/>
    <cellStyle name="Normal 78 9 4 2 3" xfId="41214"/>
    <cellStyle name="Normal 78 9 4 3" xfId="41215"/>
    <cellStyle name="Normal 78 9 4 4" xfId="41216"/>
    <cellStyle name="Normal 78 9 5" xfId="41217"/>
    <cellStyle name="Normal 78 9 5 2" xfId="41218"/>
    <cellStyle name="Normal 78 9 5 3" xfId="41219"/>
    <cellStyle name="Normal 78 9 6" xfId="41220"/>
    <cellStyle name="Normal 78 9 6 2" xfId="41221"/>
    <cellStyle name="Normal 78 9 6 3" xfId="41222"/>
    <cellStyle name="Normal 78 9 7" xfId="41223"/>
    <cellStyle name="Normal 78 9 8" xfId="41224"/>
    <cellStyle name="Normal 78 9 9" xfId="41225"/>
    <cellStyle name="Normal 79" xfId="718"/>
    <cellStyle name="Normal 79 2" xfId="7014"/>
    <cellStyle name="Normal 79 2 2" xfId="19656"/>
    <cellStyle name="Normal 79 3" xfId="19657"/>
    <cellStyle name="Normal 79 4" xfId="41226"/>
    <cellStyle name="Normal 79 5" xfId="41227"/>
    <cellStyle name="Normal 8" xfId="52"/>
    <cellStyle name="Normal 8 10" xfId="6246"/>
    <cellStyle name="Normal 8 10 2" xfId="11232"/>
    <cellStyle name="Normal 8 10 2 2" xfId="19658"/>
    <cellStyle name="Normal 8 10 3" xfId="19659"/>
    <cellStyle name="Normal 8 10 4" xfId="41228"/>
    <cellStyle name="Normal 8 10 5" xfId="41229"/>
    <cellStyle name="Normal 8 11" xfId="7015"/>
    <cellStyle name="Normal 8 11 2" xfId="19660"/>
    <cellStyle name="Normal 8 12" xfId="19661"/>
    <cellStyle name="Normal 8 13" xfId="41230"/>
    <cellStyle name="Normal 8 14" xfId="41231"/>
    <cellStyle name="Normal 8 15" xfId="719"/>
    <cellStyle name="Normal 8 16" xfId="47792"/>
    <cellStyle name="Normal 8 2" xfId="1607"/>
    <cellStyle name="Normal 8 2 2" xfId="7659"/>
    <cellStyle name="Normal 8 2 2 2" xfId="19662"/>
    <cellStyle name="Normal 8 2 3" xfId="19663"/>
    <cellStyle name="Normal 8 2 4" xfId="41232"/>
    <cellStyle name="Normal 8 2 5" xfId="41233"/>
    <cellStyle name="Normal 8 3" xfId="2212"/>
    <cellStyle name="Normal 8 3 2" xfId="8123"/>
    <cellStyle name="Normal 8 3 2 2" xfId="19664"/>
    <cellStyle name="Normal 8 3 3" xfId="19665"/>
    <cellStyle name="Normal 8 3 4" xfId="41234"/>
    <cellStyle name="Normal 8 3 5" xfId="41235"/>
    <cellStyle name="Normal 8 4" xfId="2817"/>
    <cellStyle name="Normal 8 4 2" xfId="8589"/>
    <cellStyle name="Normal 8 4 2 2" xfId="19666"/>
    <cellStyle name="Normal 8 4 3" xfId="19667"/>
    <cellStyle name="Normal 8 4 4" xfId="41236"/>
    <cellStyle name="Normal 8 4 5" xfId="41237"/>
    <cellStyle name="Normal 8 5" xfId="3422"/>
    <cellStyle name="Normal 8 5 2" xfId="9053"/>
    <cellStyle name="Normal 8 5 2 2" xfId="19668"/>
    <cellStyle name="Normal 8 5 3" xfId="19669"/>
    <cellStyle name="Normal 8 5 4" xfId="41238"/>
    <cellStyle name="Normal 8 5 5" xfId="41239"/>
    <cellStyle name="Normal 8 6" xfId="4026"/>
    <cellStyle name="Normal 8 6 2" xfId="9516"/>
    <cellStyle name="Normal 8 6 2 2" xfId="19670"/>
    <cellStyle name="Normal 8 6 3" xfId="19671"/>
    <cellStyle name="Normal 8 6 4" xfId="41240"/>
    <cellStyle name="Normal 8 6 5" xfId="41241"/>
    <cellStyle name="Normal 8 7" xfId="4632"/>
    <cellStyle name="Normal 8 7 2" xfId="9984"/>
    <cellStyle name="Normal 8 7 2 2" xfId="19672"/>
    <cellStyle name="Normal 8 7 3" xfId="19673"/>
    <cellStyle name="Normal 8 7 4" xfId="41242"/>
    <cellStyle name="Normal 8 7 5" xfId="41243"/>
    <cellStyle name="Normal 8 8" xfId="5226"/>
    <cellStyle name="Normal 8 8 2" xfId="10435"/>
    <cellStyle name="Normal 8 8 2 2" xfId="19674"/>
    <cellStyle name="Normal 8 8 3" xfId="19675"/>
    <cellStyle name="Normal 8 8 4" xfId="41244"/>
    <cellStyle name="Normal 8 8 5" xfId="41245"/>
    <cellStyle name="Normal 8 9" xfId="5807"/>
    <cellStyle name="Normal 8 9 2" xfId="10883"/>
    <cellStyle name="Normal 8 9 2 2" xfId="19676"/>
    <cellStyle name="Normal 8 9 3" xfId="19677"/>
    <cellStyle name="Normal 8 9 4" xfId="41246"/>
    <cellStyle name="Normal 8 9 5" xfId="41247"/>
    <cellStyle name="Normal 80" xfId="6499"/>
    <cellStyle name="Normal 80 2" xfId="19678"/>
    <cellStyle name="Normal 80 3" xfId="41248"/>
    <cellStyle name="Normal 80 4" xfId="41249"/>
    <cellStyle name="Normal 80 5" xfId="41250"/>
    <cellStyle name="Normal 80 6" xfId="41251"/>
    <cellStyle name="Normal 80 7" xfId="41252"/>
    <cellStyle name="Normal 81" xfId="11376"/>
    <cellStyle name="Normal 81 10" xfId="41253"/>
    <cellStyle name="Normal 81 11" xfId="41254"/>
    <cellStyle name="Normal 81 12" xfId="41255"/>
    <cellStyle name="Normal 81 2" xfId="19679"/>
    <cellStyle name="Normal 81 2 10" xfId="41256"/>
    <cellStyle name="Normal 81 2 2" xfId="41257"/>
    <cellStyle name="Normal 81 2 2 2" xfId="41258"/>
    <cellStyle name="Normal 81 2 2 2 2" xfId="41259"/>
    <cellStyle name="Normal 81 2 2 2 3" xfId="41260"/>
    <cellStyle name="Normal 81 2 2 3" xfId="41261"/>
    <cellStyle name="Normal 81 2 2 3 2" xfId="41262"/>
    <cellStyle name="Normal 81 2 2 3 3" xfId="41263"/>
    <cellStyle name="Normal 81 2 2 4" xfId="41264"/>
    <cellStyle name="Normal 81 2 2 5" xfId="41265"/>
    <cellStyle name="Normal 81 2 3" xfId="41266"/>
    <cellStyle name="Normal 81 2 3 2" xfId="41267"/>
    <cellStyle name="Normal 81 2 3 2 2" xfId="41268"/>
    <cellStyle name="Normal 81 2 3 2 3" xfId="41269"/>
    <cellStyle name="Normal 81 2 3 3" xfId="41270"/>
    <cellStyle name="Normal 81 2 3 3 2" xfId="41271"/>
    <cellStyle name="Normal 81 2 3 3 3" xfId="41272"/>
    <cellStyle name="Normal 81 2 3 4" xfId="41273"/>
    <cellStyle name="Normal 81 2 3 5" xfId="41274"/>
    <cellStyle name="Normal 81 2 4" xfId="41275"/>
    <cellStyle name="Normal 81 2 4 2" xfId="41276"/>
    <cellStyle name="Normal 81 2 4 2 2" xfId="41277"/>
    <cellStyle name="Normal 81 2 4 2 3" xfId="41278"/>
    <cellStyle name="Normal 81 2 4 3" xfId="41279"/>
    <cellStyle name="Normal 81 2 4 4" xfId="41280"/>
    <cellStyle name="Normal 81 2 5" xfId="41281"/>
    <cellStyle name="Normal 81 2 5 2" xfId="41282"/>
    <cellStyle name="Normal 81 2 5 3" xfId="41283"/>
    <cellStyle name="Normal 81 2 6" xfId="41284"/>
    <cellStyle name="Normal 81 2 6 2" xfId="41285"/>
    <cellStyle name="Normal 81 2 6 3" xfId="41286"/>
    <cellStyle name="Normal 81 2 7" xfId="41287"/>
    <cellStyle name="Normal 81 2 8" xfId="41288"/>
    <cellStyle name="Normal 81 2 9" xfId="41289"/>
    <cellStyle name="Normal 81 3" xfId="41290"/>
    <cellStyle name="Normal 81 3 10" xfId="41291"/>
    <cellStyle name="Normal 81 3 2" xfId="41292"/>
    <cellStyle name="Normal 81 3 2 2" xfId="41293"/>
    <cellStyle name="Normal 81 3 2 2 2" xfId="41294"/>
    <cellStyle name="Normal 81 3 2 2 3" xfId="41295"/>
    <cellStyle name="Normal 81 3 2 3" xfId="41296"/>
    <cellStyle name="Normal 81 3 2 3 2" xfId="41297"/>
    <cellStyle name="Normal 81 3 2 3 3" xfId="41298"/>
    <cellStyle name="Normal 81 3 2 4" xfId="41299"/>
    <cellStyle name="Normal 81 3 2 5" xfId="41300"/>
    <cellStyle name="Normal 81 3 3" xfId="41301"/>
    <cellStyle name="Normal 81 3 3 2" xfId="41302"/>
    <cellStyle name="Normal 81 3 3 2 2" xfId="41303"/>
    <cellStyle name="Normal 81 3 3 2 3" xfId="41304"/>
    <cellStyle name="Normal 81 3 3 3" xfId="41305"/>
    <cellStyle name="Normal 81 3 3 3 2" xfId="41306"/>
    <cellStyle name="Normal 81 3 3 3 3" xfId="41307"/>
    <cellStyle name="Normal 81 3 3 4" xfId="41308"/>
    <cellStyle name="Normal 81 3 3 5" xfId="41309"/>
    <cellStyle name="Normal 81 3 4" xfId="41310"/>
    <cellStyle name="Normal 81 3 4 2" xfId="41311"/>
    <cellStyle name="Normal 81 3 4 2 2" xfId="41312"/>
    <cellStyle name="Normal 81 3 4 2 3" xfId="41313"/>
    <cellStyle name="Normal 81 3 4 3" xfId="41314"/>
    <cellStyle name="Normal 81 3 4 4" xfId="41315"/>
    <cellStyle name="Normal 81 3 5" xfId="41316"/>
    <cellStyle name="Normal 81 3 5 2" xfId="41317"/>
    <cellStyle name="Normal 81 3 5 3" xfId="41318"/>
    <cellStyle name="Normal 81 3 6" xfId="41319"/>
    <cellStyle name="Normal 81 3 6 2" xfId="41320"/>
    <cellStyle name="Normal 81 3 6 3" xfId="41321"/>
    <cellStyle name="Normal 81 3 7" xfId="41322"/>
    <cellStyle name="Normal 81 3 8" xfId="41323"/>
    <cellStyle name="Normal 81 3 9" xfId="41324"/>
    <cellStyle name="Normal 81 4" xfId="41325"/>
    <cellStyle name="Normal 81 4 10" xfId="41326"/>
    <cellStyle name="Normal 81 4 2" xfId="41327"/>
    <cellStyle name="Normal 81 4 2 2" xfId="41328"/>
    <cellStyle name="Normal 81 4 2 2 2" xfId="41329"/>
    <cellStyle name="Normal 81 4 2 2 3" xfId="41330"/>
    <cellStyle name="Normal 81 4 2 3" xfId="41331"/>
    <cellStyle name="Normal 81 4 2 3 2" xfId="41332"/>
    <cellStyle name="Normal 81 4 2 3 3" xfId="41333"/>
    <cellStyle name="Normal 81 4 2 4" xfId="41334"/>
    <cellStyle name="Normal 81 4 2 5" xfId="41335"/>
    <cellStyle name="Normal 81 4 3" xfId="41336"/>
    <cellStyle name="Normal 81 4 3 2" xfId="41337"/>
    <cellStyle name="Normal 81 4 3 2 2" xfId="41338"/>
    <cellStyle name="Normal 81 4 3 2 3" xfId="41339"/>
    <cellStyle name="Normal 81 4 3 3" xfId="41340"/>
    <cellStyle name="Normal 81 4 3 3 2" xfId="41341"/>
    <cellStyle name="Normal 81 4 3 3 3" xfId="41342"/>
    <cellStyle name="Normal 81 4 3 4" xfId="41343"/>
    <cellStyle name="Normal 81 4 3 5" xfId="41344"/>
    <cellStyle name="Normal 81 4 4" xfId="41345"/>
    <cellStyle name="Normal 81 4 4 2" xfId="41346"/>
    <cellStyle name="Normal 81 4 4 2 2" xfId="41347"/>
    <cellStyle name="Normal 81 4 4 2 3" xfId="41348"/>
    <cellStyle name="Normal 81 4 4 3" xfId="41349"/>
    <cellStyle name="Normal 81 4 4 4" xfId="41350"/>
    <cellStyle name="Normal 81 4 5" xfId="41351"/>
    <cellStyle name="Normal 81 4 5 2" xfId="41352"/>
    <cellStyle name="Normal 81 4 5 3" xfId="41353"/>
    <cellStyle name="Normal 81 4 6" xfId="41354"/>
    <cellStyle name="Normal 81 4 6 2" xfId="41355"/>
    <cellStyle name="Normal 81 4 6 3" xfId="41356"/>
    <cellStyle name="Normal 81 4 7" xfId="41357"/>
    <cellStyle name="Normal 81 4 8" xfId="41358"/>
    <cellStyle name="Normal 81 4 9" xfId="41359"/>
    <cellStyle name="Normal 81 5" xfId="41360"/>
    <cellStyle name="Normal 81 5 10" xfId="41361"/>
    <cellStyle name="Normal 81 5 2" xfId="41362"/>
    <cellStyle name="Normal 81 5 2 2" xfId="41363"/>
    <cellStyle name="Normal 81 5 2 2 2" xfId="41364"/>
    <cellStyle name="Normal 81 5 2 2 3" xfId="41365"/>
    <cellStyle name="Normal 81 5 2 3" xfId="41366"/>
    <cellStyle name="Normal 81 5 2 3 2" xfId="41367"/>
    <cellStyle name="Normal 81 5 2 3 3" xfId="41368"/>
    <cellStyle name="Normal 81 5 2 4" xfId="41369"/>
    <cellStyle name="Normal 81 5 2 5" xfId="41370"/>
    <cellStyle name="Normal 81 5 3" xfId="41371"/>
    <cellStyle name="Normal 81 5 3 2" xfId="41372"/>
    <cellStyle name="Normal 81 5 3 2 2" xfId="41373"/>
    <cellStyle name="Normal 81 5 3 2 3" xfId="41374"/>
    <cellStyle name="Normal 81 5 3 3" xfId="41375"/>
    <cellStyle name="Normal 81 5 3 3 2" xfId="41376"/>
    <cellStyle name="Normal 81 5 3 3 3" xfId="41377"/>
    <cellStyle name="Normal 81 5 3 4" xfId="41378"/>
    <cellStyle name="Normal 81 5 3 5" xfId="41379"/>
    <cellStyle name="Normal 81 5 4" xfId="41380"/>
    <cellStyle name="Normal 81 5 4 2" xfId="41381"/>
    <cellStyle name="Normal 81 5 4 2 2" xfId="41382"/>
    <cellStyle name="Normal 81 5 4 2 3" xfId="41383"/>
    <cellStyle name="Normal 81 5 4 3" xfId="41384"/>
    <cellStyle name="Normal 81 5 4 4" xfId="41385"/>
    <cellStyle name="Normal 81 5 5" xfId="41386"/>
    <cellStyle name="Normal 81 5 5 2" xfId="41387"/>
    <cellStyle name="Normal 81 5 5 3" xfId="41388"/>
    <cellStyle name="Normal 81 5 6" xfId="41389"/>
    <cellStyle name="Normal 81 5 6 2" xfId="41390"/>
    <cellStyle name="Normal 81 5 6 3" xfId="41391"/>
    <cellStyle name="Normal 81 5 7" xfId="41392"/>
    <cellStyle name="Normal 81 5 8" xfId="41393"/>
    <cellStyle name="Normal 81 5 9" xfId="41394"/>
    <cellStyle name="Normal 81 6" xfId="41395"/>
    <cellStyle name="Normal 81 7" xfId="41396"/>
    <cellStyle name="Normal 81 7 2" xfId="41397"/>
    <cellStyle name="Normal 81 7 3" xfId="41398"/>
    <cellStyle name="Normal 81 8" xfId="41399"/>
    <cellStyle name="Normal 81 8 2" xfId="41400"/>
    <cellStyle name="Normal 81 8 3" xfId="41401"/>
    <cellStyle name="Normal 81 9" xfId="41402"/>
    <cellStyle name="Normal 81 9 2" xfId="41403"/>
    <cellStyle name="Normal 81 9 3" xfId="41404"/>
    <cellStyle name="Normal 82" xfId="19680"/>
    <cellStyle name="Normal 82 10" xfId="41405"/>
    <cellStyle name="Normal 82 11" xfId="41406"/>
    <cellStyle name="Normal 82 2" xfId="19681"/>
    <cellStyle name="Normal 82 2 10" xfId="41407"/>
    <cellStyle name="Normal 82 2 2" xfId="29700"/>
    <cellStyle name="Normal 82 2 2 2" xfId="41408"/>
    <cellStyle name="Normal 82 2 2 2 2" xfId="41409"/>
    <cellStyle name="Normal 82 2 2 2 3" xfId="41410"/>
    <cellStyle name="Normal 82 2 2 3" xfId="41411"/>
    <cellStyle name="Normal 82 2 2 3 2" xfId="41412"/>
    <cellStyle name="Normal 82 2 2 3 3" xfId="41413"/>
    <cellStyle name="Normal 82 2 2 4" xfId="41414"/>
    <cellStyle name="Normal 82 2 2 5" xfId="41415"/>
    <cellStyle name="Normal 82 2 3" xfId="41416"/>
    <cellStyle name="Normal 82 2 3 2" xfId="41417"/>
    <cellStyle name="Normal 82 2 3 2 2" xfId="41418"/>
    <cellStyle name="Normal 82 2 3 2 3" xfId="41419"/>
    <cellStyle name="Normal 82 2 3 3" xfId="41420"/>
    <cellStyle name="Normal 82 2 3 3 2" xfId="41421"/>
    <cellStyle name="Normal 82 2 3 3 3" xfId="41422"/>
    <cellStyle name="Normal 82 2 3 4" xfId="41423"/>
    <cellStyle name="Normal 82 2 3 5" xfId="41424"/>
    <cellStyle name="Normal 82 2 4" xfId="41425"/>
    <cellStyle name="Normal 82 2 4 2" xfId="41426"/>
    <cellStyle name="Normal 82 2 4 2 2" xfId="41427"/>
    <cellStyle name="Normal 82 2 4 2 3" xfId="41428"/>
    <cellStyle name="Normal 82 2 4 3" xfId="41429"/>
    <cellStyle name="Normal 82 2 4 4" xfId="41430"/>
    <cellStyle name="Normal 82 2 5" xfId="41431"/>
    <cellStyle name="Normal 82 2 5 2" xfId="41432"/>
    <cellStyle name="Normal 82 2 5 3" xfId="41433"/>
    <cellStyle name="Normal 82 2 6" xfId="41434"/>
    <cellStyle name="Normal 82 2 6 2" xfId="41435"/>
    <cellStyle name="Normal 82 2 6 3" xfId="41436"/>
    <cellStyle name="Normal 82 2 7" xfId="41437"/>
    <cellStyle name="Normal 82 2 8" xfId="41438"/>
    <cellStyle name="Normal 82 2 9" xfId="41439"/>
    <cellStyle name="Normal 82 3" xfId="41440"/>
    <cellStyle name="Normal 82 3 10" xfId="41441"/>
    <cellStyle name="Normal 82 3 2" xfId="41442"/>
    <cellStyle name="Normal 82 3 2 2" xfId="41443"/>
    <cellStyle name="Normal 82 3 2 2 2" xfId="41444"/>
    <cellStyle name="Normal 82 3 2 2 3" xfId="41445"/>
    <cellStyle name="Normal 82 3 2 3" xfId="41446"/>
    <cellStyle name="Normal 82 3 2 3 2" xfId="41447"/>
    <cellStyle name="Normal 82 3 2 3 3" xfId="41448"/>
    <cellStyle name="Normal 82 3 2 4" xfId="41449"/>
    <cellStyle name="Normal 82 3 2 5" xfId="41450"/>
    <cellStyle name="Normal 82 3 3" xfId="41451"/>
    <cellStyle name="Normal 82 3 3 2" xfId="41452"/>
    <cellStyle name="Normal 82 3 3 2 2" xfId="41453"/>
    <cellStyle name="Normal 82 3 3 2 3" xfId="41454"/>
    <cellStyle name="Normal 82 3 3 3" xfId="41455"/>
    <cellStyle name="Normal 82 3 3 3 2" xfId="41456"/>
    <cellStyle name="Normal 82 3 3 3 3" xfId="41457"/>
    <cellStyle name="Normal 82 3 3 4" xfId="41458"/>
    <cellStyle name="Normal 82 3 3 5" xfId="41459"/>
    <cellStyle name="Normal 82 3 4" xfId="41460"/>
    <cellStyle name="Normal 82 3 4 2" xfId="41461"/>
    <cellStyle name="Normal 82 3 4 2 2" xfId="41462"/>
    <cellStyle name="Normal 82 3 4 2 3" xfId="41463"/>
    <cellStyle name="Normal 82 3 4 3" xfId="41464"/>
    <cellStyle name="Normal 82 3 4 4" xfId="41465"/>
    <cellStyle name="Normal 82 3 5" xfId="41466"/>
    <cellStyle name="Normal 82 3 5 2" xfId="41467"/>
    <cellStyle name="Normal 82 3 5 3" xfId="41468"/>
    <cellStyle name="Normal 82 3 6" xfId="41469"/>
    <cellStyle name="Normal 82 3 6 2" xfId="41470"/>
    <cellStyle name="Normal 82 3 6 3" xfId="41471"/>
    <cellStyle name="Normal 82 3 7" xfId="41472"/>
    <cellStyle name="Normal 82 3 8" xfId="41473"/>
    <cellStyle name="Normal 82 3 9" xfId="41474"/>
    <cellStyle name="Normal 82 4" xfId="41475"/>
    <cellStyle name="Normal 82 4 10" xfId="41476"/>
    <cellStyle name="Normal 82 4 2" xfId="41477"/>
    <cellStyle name="Normal 82 4 2 2" xfId="41478"/>
    <cellStyle name="Normal 82 4 2 2 2" xfId="41479"/>
    <cellStyle name="Normal 82 4 2 2 3" xfId="41480"/>
    <cellStyle name="Normal 82 4 2 3" xfId="41481"/>
    <cellStyle name="Normal 82 4 2 3 2" xfId="41482"/>
    <cellStyle name="Normal 82 4 2 3 3" xfId="41483"/>
    <cellStyle name="Normal 82 4 2 4" xfId="41484"/>
    <cellStyle name="Normal 82 4 2 5" xfId="41485"/>
    <cellStyle name="Normal 82 4 3" xfId="41486"/>
    <cellStyle name="Normal 82 4 3 2" xfId="41487"/>
    <cellStyle name="Normal 82 4 3 2 2" xfId="41488"/>
    <cellStyle name="Normal 82 4 3 2 3" xfId="41489"/>
    <cellStyle name="Normal 82 4 3 3" xfId="41490"/>
    <cellStyle name="Normal 82 4 3 3 2" xfId="41491"/>
    <cellStyle name="Normal 82 4 3 3 3" xfId="41492"/>
    <cellStyle name="Normal 82 4 3 4" xfId="41493"/>
    <cellStyle name="Normal 82 4 3 5" xfId="41494"/>
    <cellStyle name="Normal 82 4 4" xfId="41495"/>
    <cellStyle name="Normal 82 4 4 2" xfId="41496"/>
    <cellStyle name="Normal 82 4 4 2 2" xfId="41497"/>
    <cellStyle name="Normal 82 4 4 2 3" xfId="41498"/>
    <cellStyle name="Normal 82 4 4 3" xfId="41499"/>
    <cellStyle name="Normal 82 4 4 4" xfId="41500"/>
    <cellStyle name="Normal 82 4 5" xfId="41501"/>
    <cellStyle name="Normal 82 4 5 2" xfId="41502"/>
    <cellStyle name="Normal 82 4 5 3" xfId="41503"/>
    <cellStyle name="Normal 82 4 6" xfId="41504"/>
    <cellStyle name="Normal 82 4 6 2" xfId="41505"/>
    <cellStyle name="Normal 82 4 6 3" xfId="41506"/>
    <cellStyle name="Normal 82 4 7" xfId="41507"/>
    <cellStyle name="Normal 82 4 8" xfId="41508"/>
    <cellStyle name="Normal 82 4 9" xfId="41509"/>
    <cellStyle name="Normal 82 5" xfId="41510"/>
    <cellStyle name="Normal 82 5 10" xfId="41511"/>
    <cellStyle name="Normal 82 5 2" xfId="41512"/>
    <cellStyle name="Normal 82 5 2 2" xfId="41513"/>
    <cellStyle name="Normal 82 5 2 2 2" xfId="41514"/>
    <cellStyle name="Normal 82 5 2 2 3" xfId="41515"/>
    <cellStyle name="Normal 82 5 2 3" xfId="41516"/>
    <cellStyle name="Normal 82 5 2 3 2" xfId="41517"/>
    <cellStyle name="Normal 82 5 2 3 3" xfId="41518"/>
    <cellStyle name="Normal 82 5 2 4" xfId="41519"/>
    <cellStyle name="Normal 82 5 2 5" xfId="41520"/>
    <cellStyle name="Normal 82 5 3" xfId="41521"/>
    <cellStyle name="Normal 82 5 3 2" xfId="41522"/>
    <cellStyle name="Normal 82 5 3 2 2" xfId="41523"/>
    <cellStyle name="Normal 82 5 3 2 3" xfId="41524"/>
    <cellStyle name="Normal 82 5 3 3" xfId="41525"/>
    <cellStyle name="Normal 82 5 3 3 2" xfId="41526"/>
    <cellStyle name="Normal 82 5 3 3 3" xfId="41527"/>
    <cellStyle name="Normal 82 5 3 4" xfId="41528"/>
    <cellStyle name="Normal 82 5 3 5" xfId="41529"/>
    <cellStyle name="Normal 82 5 4" xfId="41530"/>
    <cellStyle name="Normal 82 5 4 2" xfId="41531"/>
    <cellStyle name="Normal 82 5 4 2 2" xfId="41532"/>
    <cellStyle name="Normal 82 5 4 2 3" xfId="41533"/>
    <cellStyle name="Normal 82 5 4 3" xfId="41534"/>
    <cellStyle name="Normal 82 5 4 4" xfId="41535"/>
    <cellStyle name="Normal 82 5 5" xfId="41536"/>
    <cellStyle name="Normal 82 5 5 2" xfId="41537"/>
    <cellStyle name="Normal 82 5 5 3" xfId="41538"/>
    <cellStyle name="Normal 82 5 6" xfId="41539"/>
    <cellStyle name="Normal 82 5 6 2" xfId="41540"/>
    <cellStyle name="Normal 82 5 6 3" xfId="41541"/>
    <cellStyle name="Normal 82 5 7" xfId="41542"/>
    <cellStyle name="Normal 82 5 8" xfId="41543"/>
    <cellStyle name="Normal 82 5 9" xfId="41544"/>
    <cellStyle name="Normal 82 6" xfId="41545"/>
    <cellStyle name="Normal 82 7" xfId="41546"/>
    <cellStyle name="Normal 82 7 2" xfId="41547"/>
    <cellStyle name="Normal 82 7 3" xfId="41548"/>
    <cellStyle name="Normal 82 8" xfId="41549"/>
    <cellStyle name="Normal 82 8 2" xfId="41550"/>
    <cellStyle name="Normal 82 8 3" xfId="41551"/>
    <cellStyle name="Normal 82 9" xfId="41552"/>
    <cellStyle name="Normal 82 9 2" xfId="41553"/>
    <cellStyle name="Normal 82 9 3" xfId="41554"/>
    <cellStyle name="Normal 83" xfId="19682"/>
    <cellStyle name="Normal 83 10" xfId="41555"/>
    <cellStyle name="Normal 83 10 2" xfId="41556"/>
    <cellStyle name="Normal 83 10 3" xfId="41557"/>
    <cellStyle name="Normal 83 11" xfId="41558"/>
    <cellStyle name="Normal 83 12" xfId="41559"/>
    <cellStyle name="Normal 83 13" xfId="41560"/>
    <cellStyle name="Normal 83 14" xfId="41561"/>
    <cellStyle name="Normal 83 2" xfId="19683"/>
    <cellStyle name="Normal 83 2 10" xfId="41562"/>
    <cellStyle name="Normal 83 2 2" xfId="29701"/>
    <cellStyle name="Normal 83 2 2 2" xfId="41563"/>
    <cellStyle name="Normal 83 2 2 2 2" xfId="41564"/>
    <cellStyle name="Normal 83 2 2 2 3" xfId="41565"/>
    <cellStyle name="Normal 83 2 2 3" xfId="41566"/>
    <cellStyle name="Normal 83 2 2 3 2" xfId="41567"/>
    <cellStyle name="Normal 83 2 2 3 3" xfId="41568"/>
    <cellStyle name="Normal 83 2 2 4" xfId="41569"/>
    <cellStyle name="Normal 83 2 2 5" xfId="41570"/>
    <cellStyle name="Normal 83 2 3" xfId="41571"/>
    <cellStyle name="Normal 83 2 3 2" xfId="41572"/>
    <cellStyle name="Normal 83 2 3 2 2" xfId="41573"/>
    <cellStyle name="Normal 83 2 3 2 3" xfId="41574"/>
    <cellStyle name="Normal 83 2 3 3" xfId="41575"/>
    <cellStyle name="Normal 83 2 3 3 2" xfId="41576"/>
    <cellStyle name="Normal 83 2 3 3 3" xfId="41577"/>
    <cellStyle name="Normal 83 2 3 4" xfId="41578"/>
    <cellStyle name="Normal 83 2 3 5" xfId="41579"/>
    <cellStyle name="Normal 83 2 4" xfId="41580"/>
    <cellStyle name="Normal 83 2 4 2" xfId="41581"/>
    <cellStyle name="Normal 83 2 4 2 2" xfId="41582"/>
    <cellStyle name="Normal 83 2 4 2 3" xfId="41583"/>
    <cellStyle name="Normal 83 2 4 3" xfId="41584"/>
    <cellStyle name="Normal 83 2 4 4" xfId="41585"/>
    <cellStyle name="Normal 83 2 5" xfId="41586"/>
    <cellStyle name="Normal 83 2 5 2" xfId="41587"/>
    <cellStyle name="Normal 83 2 5 3" xfId="41588"/>
    <cellStyle name="Normal 83 2 6" xfId="41589"/>
    <cellStyle name="Normal 83 2 6 2" xfId="41590"/>
    <cellStyle name="Normal 83 2 6 3" xfId="41591"/>
    <cellStyle name="Normal 83 2 7" xfId="41592"/>
    <cellStyle name="Normal 83 2 8" xfId="41593"/>
    <cellStyle name="Normal 83 2 9" xfId="41594"/>
    <cellStyle name="Normal 83 3" xfId="41595"/>
    <cellStyle name="Normal 83 3 10" xfId="41596"/>
    <cellStyle name="Normal 83 3 2" xfId="41597"/>
    <cellStyle name="Normal 83 3 2 2" xfId="41598"/>
    <cellStyle name="Normal 83 3 2 2 2" xfId="41599"/>
    <cellStyle name="Normal 83 3 2 2 3" xfId="41600"/>
    <cellStyle name="Normal 83 3 2 3" xfId="41601"/>
    <cellStyle name="Normal 83 3 2 3 2" xfId="41602"/>
    <cellStyle name="Normal 83 3 2 3 3" xfId="41603"/>
    <cellStyle name="Normal 83 3 2 4" xfId="41604"/>
    <cellStyle name="Normal 83 3 2 5" xfId="41605"/>
    <cellStyle name="Normal 83 3 3" xfId="41606"/>
    <cellStyle name="Normal 83 3 3 2" xfId="41607"/>
    <cellStyle name="Normal 83 3 3 2 2" xfId="41608"/>
    <cellStyle name="Normal 83 3 3 2 3" xfId="41609"/>
    <cellStyle name="Normal 83 3 3 3" xfId="41610"/>
    <cellStyle name="Normal 83 3 3 3 2" xfId="41611"/>
    <cellStyle name="Normal 83 3 3 3 3" xfId="41612"/>
    <cellStyle name="Normal 83 3 3 4" xfId="41613"/>
    <cellStyle name="Normal 83 3 3 5" xfId="41614"/>
    <cellStyle name="Normal 83 3 4" xfId="41615"/>
    <cellStyle name="Normal 83 3 4 2" xfId="41616"/>
    <cellStyle name="Normal 83 3 4 2 2" xfId="41617"/>
    <cellStyle name="Normal 83 3 4 2 3" xfId="41618"/>
    <cellStyle name="Normal 83 3 4 3" xfId="41619"/>
    <cellStyle name="Normal 83 3 4 4" xfId="41620"/>
    <cellStyle name="Normal 83 3 5" xfId="41621"/>
    <cellStyle name="Normal 83 3 5 2" xfId="41622"/>
    <cellStyle name="Normal 83 3 5 3" xfId="41623"/>
    <cellStyle name="Normal 83 3 6" xfId="41624"/>
    <cellStyle name="Normal 83 3 6 2" xfId="41625"/>
    <cellStyle name="Normal 83 3 6 3" xfId="41626"/>
    <cellStyle name="Normal 83 3 7" xfId="41627"/>
    <cellStyle name="Normal 83 3 8" xfId="41628"/>
    <cellStyle name="Normal 83 3 9" xfId="41629"/>
    <cellStyle name="Normal 83 4" xfId="41630"/>
    <cellStyle name="Normal 83 4 10" xfId="41631"/>
    <cellStyle name="Normal 83 4 2" xfId="41632"/>
    <cellStyle name="Normal 83 4 2 2" xfId="41633"/>
    <cellStyle name="Normal 83 4 2 2 2" xfId="41634"/>
    <cellStyle name="Normal 83 4 2 2 3" xfId="41635"/>
    <cellStyle name="Normal 83 4 2 3" xfId="41636"/>
    <cellStyle name="Normal 83 4 2 3 2" xfId="41637"/>
    <cellStyle name="Normal 83 4 2 3 3" xfId="41638"/>
    <cellStyle name="Normal 83 4 2 4" xfId="41639"/>
    <cellStyle name="Normal 83 4 2 5" xfId="41640"/>
    <cellStyle name="Normal 83 4 3" xfId="41641"/>
    <cellStyle name="Normal 83 4 3 2" xfId="41642"/>
    <cellStyle name="Normal 83 4 3 2 2" xfId="41643"/>
    <cellStyle name="Normal 83 4 3 2 3" xfId="41644"/>
    <cellStyle name="Normal 83 4 3 3" xfId="41645"/>
    <cellStyle name="Normal 83 4 3 3 2" xfId="41646"/>
    <cellStyle name="Normal 83 4 3 3 3" xfId="41647"/>
    <cellStyle name="Normal 83 4 3 4" xfId="41648"/>
    <cellStyle name="Normal 83 4 3 5" xfId="41649"/>
    <cellStyle name="Normal 83 4 4" xfId="41650"/>
    <cellStyle name="Normal 83 4 4 2" xfId="41651"/>
    <cellStyle name="Normal 83 4 4 2 2" xfId="41652"/>
    <cellStyle name="Normal 83 4 4 2 3" xfId="41653"/>
    <cellStyle name="Normal 83 4 4 3" xfId="41654"/>
    <cellStyle name="Normal 83 4 4 4" xfId="41655"/>
    <cellStyle name="Normal 83 4 5" xfId="41656"/>
    <cellStyle name="Normal 83 4 5 2" xfId="41657"/>
    <cellStyle name="Normal 83 4 5 3" xfId="41658"/>
    <cellStyle name="Normal 83 4 6" xfId="41659"/>
    <cellStyle name="Normal 83 4 6 2" xfId="41660"/>
    <cellStyle name="Normal 83 4 6 3" xfId="41661"/>
    <cellStyle name="Normal 83 4 7" xfId="41662"/>
    <cellStyle name="Normal 83 4 8" xfId="41663"/>
    <cellStyle name="Normal 83 4 9" xfId="41664"/>
    <cellStyle name="Normal 83 5" xfId="41665"/>
    <cellStyle name="Normal 83 5 2" xfId="41666"/>
    <cellStyle name="Normal 83 5 2 2" xfId="41667"/>
    <cellStyle name="Normal 83 5 2 3" xfId="41668"/>
    <cellStyle name="Normal 83 5 3" xfId="41669"/>
    <cellStyle name="Normal 83 5 3 2" xfId="41670"/>
    <cellStyle name="Normal 83 5 3 3" xfId="41671"/>
    <cellStyle name="Normal 83 5 4" xfId="41672"/>
    <cellStyle name="Normal 83 5 5" xfId="41673"/>
    <cellStyle name="Normal 83 6" xfId="41674"/>
    <cellStyle name="Normal 83 6 2" xfId="41675"/>
    <cellStyle name="Normal 83 6 2 2" xfId="41676"/>
    <cellStyle name="Normal 83 6 2 3" xfId="41677"/>
    <cellStyle name="Normal 83 6 3" xfId="41678"/>
    <cellStyle name="Normal 83 6 3 2" xfId="41679"/>
    <cellStyle name="Normal 83 6 3 3" xfId="41680"/>
    <cellStyle name="Normal 83 6 4" xfId="41681"/>
    <cellStyle name="Normal 83 6 5" xfId="41682"/>
    <cellStyle name="Normal 83 7" xfId="41683"/>
    <cellStyle name="Normal 83 7 2" xfId="41684"/>
    <cellStyle name="Normal 83 7 2 2" xfId="41685"/>
    <cellStyle name="Normal 83 7 2 3" xfId="41686"/>
    <cellStyle name="Normal 83 7 3" xfId="41687"/>
    <cellStyle name="Normal 83 7 3 2" xfId="41688"/>
    <cellStyle name="Normal 83 7 3 3" xfId="41689"/>
    <cellStyle name="Normal 83 7 4" xfId="41690"/>
    <cellStyle name="Normal 83 7 5" xfId="41691"/>
    <cellStyle name="Normal 83 8" xfId="41692"/>
    <cellStyle name="Normal 83 8 2" xfId="41693"/>
    <cellStyle name="Normal 83 8 2 2" xfId="41694"/>
    <cellStyle name="Normal 83 8 2 3" xfId="41695"/>
    <cellStyle name="Normal 83 8 3" xfId="41696"/>
    <cellStyle name="Normal 83 8 3 2" xfId="41697"/>
    <cellStyle name="Normal 83 8 3 3" xfId="41698"/>
    <cellStyle name="Normal 83 8 4" xfId="41699"/>
    <cellStyle name="Normal 83 8 5" xfId="41700"/>
    <cellStyle name="Normal 83 9" xfId="41701"/>
    <cellStyle name="Normal 83 9 2" xfId="41702"/>
    <cellStyle name="Normal 83 9 3" xfId="41703"/>
    <cellStyle name="Normal 84" xfId="19684"/>
    <cellStyle name="Normal 84 10" xfId="41704"/>
    <cellStyle name="Normal 84 10 2" xfId="41705"/>
    <cellStyle name="Normal 84 10 3" xfId="41706"/>
    <cellStyle name="Normal 84 11" xfId="41707"/>
    <cellStyle name="Normal 84 12" xfId="41708"/>
    <cellStyle name="Normal 84 13" xfId="41709"/>
    <cellStyle name="Normal 84 14" xfId="41710"/>
    <cellStyle name="Normal 84 2" xfId="19685"/>
    <cellStyle name="Normal 84 2 10" xfId="41711"/>
    <cellStyle name="Normal 84 2 2" xfId="29702"/>
    <cellStyle name="Normal 84 2 2 2" xfId="41712"/>
    <cellStyle name="Normal 84 2 2 2 2" xfId="41713"/>
    <cellStyle name="Normal 84 2 2 2 3" xfId="41714"/>
    <cellStyle name="Normal 84 2 2 3" xfId="41715"/>
    <cellStyle name="Normal 84 2 2 3 2" xfId="41716"/>
    <cellStyle name="Normal 84 2 2 3 3" xfId="41717"/>
    <cellStyle name="Normal 84 2 2 4" xfId="41718"/>
    <cellStyle name="Normal 84 2 2 5" xfId="41719"/>
    <cellStyle name="Normal 84 2 3" xfId="41720"/>
    <cellStyle name="Normal 84 2 3 2" xfId="41721"/>
    <cellStyle name="Normal 84 2 3 2 2" xfId="41722"/>
    <cellStyle name="Normal 84 2 3 2 3" xfId="41723"/>
    <cellStyle name="Normal 84 2 3 3" xfId="41724"/>
    <cellStyle name="Normal 84 2 3 3 2" xfId="41725"/>
    <cellStyle name="Normal 84 2 3 3 3" xfId="41726"/>
    <cellStyle name="Normal 84 2 3 4" xfId="41727"/>
    <cellStyle name="Normal 84 2 3 5" xfId="41728"/>
    <cellStyle name="Normal 84 2 4" xfId="41729"/>
    <cellStyle name="Normal 84 2 4 2" xfId="41730"/>
    <cellStyle name="Normal 84 2 4 2 2" xfId="41731"/>
    <cellStyle name="Normal 84 2 4 2 3" xfId="41732"/>
    <cellStyle name="Normal 84 2 4 3" xfId="41733"/>
    <cellStyle name="Normal 84 2 4 4" xfId="41734"/>
    <cellStyle name="Normal 84 2 5" xfId="41735"/>
    <cellStyle name="Normal 84 2 5 2" xfId="41736"/>
    <cellStyle name="Normal 84 2 5 3" xfId="41737"/>
    <cellStyle name="Normal 84 2 6" xfId="41738"/>
    <cellStyle name="Normal 84 2 6 2" xfId="41739"/>
    <cellStyle name="Normal 84 2 6 3" xfId="41740"/>
    <cellStyle name="Normal 84 2 7" xfId="41741"/>
    <cellStyle name="Normal 84 2 8" xfId="41742"/>
    <cellStyle name="Normal 84 2 9" xfId="41743"/>
    <cellStyle name="Normal 84 3" xfId="41744"/>
    <cellStyle name="Normal 84 3 10" xfId="41745"/>
    <cellStyle name="Normal 84 3 2" xfId="41746"/>
    <cellStyle name="Normal 84 3 2 2" xfId="41747"/>
    <cellStyle name="Normal 84 3 2 2 2" xfId="41748"/>
    <cellStyle name="Normal 84 3 2 2 3" xfId="41749"/>
    <cellStyle name="Normal 84 3 2 3" xfId="41750"/>
    <cellStyle name="Normal 84 3 2 3 2" xfId="41751"/>
    <cellStyle name="Normal 84 3 2 3 3" xfId="41752"/>
    <cellStyle name="Normal 84 3 2 4" xfId="41753"/>
    <cellStyle name="Normal 84 3 2 5" xfId="41754"/>
    <cellStyle name="Normal 84 3 3" xfId="41755"/>
    <cellStyle name="Normal 84 3 3 2" xfId="41756"/>
    <cellStyle name="Normal 84 3 3 2 2" xfId="41757"/>
    <cellStyle name="Normal 84 3 3 2 3" xfId="41758"/>
    <cellStyle name="Normal 84 3 3 3" xfId="41759"/>
    <cellStyle name="Normal 84 3 3 3 2" xfId="41760"/>
    <cellStyle name="Normal 84 3 3 3 3" xfId="41761"/>
    <cellStyle name="Normal 84 3 3 4" xfId="41762"/>
    <cellStyle name="Normal 84 3 3 5" xfId="41763"/>
    <cellStyle name="Normal 84 3 4" xfId="41764"/>
    <cellStyle name="Normal 84 3 4 2" xfId="41765"/>
    <cellStyle name="Normal 84 3 4 2 2" xfId="41766"/>
    <cellStyle name="Normal 84 3 4 2 3" xfId="41767"/>
    <cellStyle name="Normal 84 3 4 3" xfId="41768"/>
    <cellStyle name="Normal 84 3 4 4" xfId="41769"/>
    <cellStyle name="Normal 84 3 5" xfId="41770"/>
    <cellStyle name="Normal 84 3 5 2" xfId="41771"/>
    <cellStyle name="Normal 84 3 5 3" xfId="41772"/>
    <cellStyle name="Normal 84 3 6" xfId="41773"/>
    <cellStyle name="Normal 84 3 6 2" xfId="41774"/>
    <cellStyle name="Normal 84 3 6 3" xfId="41775"/>
    <cellStyle name="Normal 84 3 7" xfId="41776"/>
    <cellStyle name="Normal 84 3 8" xfId="41777"/>
    <cellStyle name="Normal 84 3 9" xfId="41778"/>
    <cellStyle name="Normal 84 4" xfId="41779"/>
    <cellStyle name="Normal 84 4 10" xfId="41780"/>
    <cellStyle name="Normal 84 4 2" xfId="41781"/>
    <cellStyle name="Normal 84 4 2 2" xfId="41782"/>
    <cellStyle name="Normal 84 4 2 2 2" xfId="41783"/>
    <cellStyle name="Normal 84 4 2 2 3" xfId="41784"/>
    <cellStyle name="Normal 84 4 2 3" xfId="41785"/>
    <cellStyle name="Normal 84 4 2 3 2" xfId="41786"/>
    <cellStyle name="Normal 84 4 2 3 3" xfId="41787"/>
    <cellStyle name="Normal 84 4 2 4" xfId="41788"/>
    <cellStyle name="Normal 84 4 2 5" xfId="41789"/>
    <cellStyle name="Normal 84 4 3" xfId="41790"/>
    <cellStyle name="Normal 84 4 3 2" xfId="41791"/>
    <cellStyle name="Normal 84 4 3 2 2" xfId="41792"/>
    <cellStyle name="Normal 84 4 3 2 3" xfId="41793"/>
    <cellStyle name="Normal 84 4 3 3" xfId="41794"/>
    <cellStyle name="Normal 84 4 3 3 2" xfId="41795"/>
    <cellStyle name="Normal 84 4 3 3 3" xfId="41796"/>
    <cellStyle name="Normal 84 4 3 4" xfId="41797"/>
    <cellStyle name="Normal 84 4 3 5" xfId="41798"/>
    <cellStyle name="Normal 84 4 4" xfId="41799"/>
    <cellStyle name="Normal 84 4 4 2" xfId="41800"/>
    <cellStyle name="Normal 84 4 4 2 2" xfId="41801"/>
    <cellStyle name="Normal 84 4 4 2 3" xfId="41802"/>
    <cellStyle name="Normal 84 4 4 3" xfId="41803"/>
    <cellStyle name="Normal 84 4 4 4" xfId="41804"/>
    <cellStyle name="Normal 84 4 5" xfId="41805"/>
    <cellStyle name="Normal 84 4 5 2" xfId="41806"/>
    <cellStyle name="Normal 84 4 5 3" xfId="41807"/>
    <cellStyle name="Normal 84 4 6" xfId="41808"/>
    <cellStyle name="Normal 84 4 6 2" xfId="41809"/>
    <cellStyle name="Normal 84 4 6 3" xfId="41810"/>
    <cellStyle name="Normal 84 4 7" xfId="41811"/>
    <cellStyle name="Normal 84 4 8" xfId="41812"/>
    <cellStyle name="Normal 84 4 9" xfId="41813"/>
    <cellStyle name="Normal 84 5" xfId="41814"/>
    <cellStyle name="Normal 84 5 2" xfId="41815"/>
    <cellStyle name="Normal 84 5 2 2" xfId="41816"/>
    <cellStyle name="Normal 84 5 2 3" xfId="41817"/>
    <cellStyle name="Normal 84 5 3" xfId="41818"/>
    <cellStyle name="Normal 84 5 3 2" xfId="41819"/>
    <cellStyle name="Normal 84 5 3 3" xfId="41820"/>
    <cellStyle name="Normal 84 5 4" xfId="41821"/>
    <cellStyle name="Normal 84 5 5" xfId="41822"/>
    <cellStyle name="Normal 84 6" xfId="41823"/>
    <cellStyle name="Normal 84 6 2" xfId="41824"/>
    <cellStyle name="Normal 84 6 2 2" xfId="41825"/>
    <cellStyle name="Normal 84 6 2 3" xfId="41826"/>
    <cellStyle name="Normal 84 6 3" xfId="41827"/>
    <cellStyle name="Normal 84 6 3 2" xfId="41828"/>
    <cellStyle name="Normal 84 6 3 3" xfId="41829"/>
    <cellStyle name="Normal 84 6 4" xfId="41830"/>
    <cellStyle name="Normal 84 6 5" xfId="41831"/>
    <cellStyle name="Normal 84 7" xfId="41832"/>
    <cellStyle name="Normal 84 7 2" xfId="41833"/>
    <cellStyle name="Normal 84 7 2 2" xfId="41834"/>
    <cellStyle name="Normal 84 7 2 3" xfId="41835"/>
    <cellStyle name="Normal 84 7 3" xfId="41836"/>
    <cellStyle name="Normal 84 7 3 2" xfId="41837"/>
    <cellStyle name="Normal 84 7 3 3" xfId="41838"/>
    <cellStyle name="Normal 84 7 4" xfId="41839"/>
    <cellStyle name="Normal 84 7 5" xfId="41840"/>
    <cellStyle name="Normal 84 8" xfId="41841"/>
    <cellStyle name="Normal 84 8 2" xfId="41842"/>
    <cellStyle name="Normal 84 8 2 2" xfId="41843"/>
    <cellStyle name="Normal 84 8 2 3" xfId="41844"/>
    <cellStyle name="Normal 84 8 3" xfId="41845"/>
    <cellStyle name="Normal 84 8 3 2" xfId="41846"/>
    <cellStyle name="Normal 84 8 3 3" xfId="41847"/>
    <cellStyle name="Normal 84 8 4" xfId="41848"/>
    <cellStyle name="Normal 84 8 5" xfId="41849"/>
    <cellStyle name="Normal 84 9" xfId="41850"/>
    <cellStyle name="Normal 84 9 2" xfId="41851"/>
    <cellStyle name="Normal 84 9 3" xfId="41852"/>
    <cellStyle name="Normal 85" xfId="6498"/>
    <cellStyle name="Normal 85 2" xfId="11374"/>
    <cellStyle name="Normal 85 2 2" xfId="19686"/>
    <cellStyle name="Normal 85 3" xfId="19687"/>
    <cellStyle name="Normal 85 4" xfId="41853"/>
    <cellStyle name="Normal 85 5" xfId="41854"/>
    <cellStyle name="Normal 86" xfId="19688"/>
    <cellStyle name="Normal 86 10" xfId="41855"/>
    <cellStyle name="Normal 86 10 2" xfId="41856"/>
    <cellStyle name="Normal 86 10 3" xfId="41857"/>
    <cellStyle name="Normal 86 11" xfId="41858"/>
    <cellStyle name="Normal 86 12" xfId="41859"/>
    <cellStyle name="Normal 86 13" xfId="41860"/>
    <cellStyle name="Normal 86 14" xfId="41861"/>
    <cellStyle name="Normal 86 2" xfId="19689"/>
    <cellStyle name="Normal 86 2 10" xfId="41862"/>
    <cellStyle name="Normal 86 2 2" xfId="41863"/>
    <cellStyle name="Normal 86 2 2 2" xfId="41864"/>
    <cellStyle name="Normal 86 2 2 2 2" xfId="41865"/>
    <cellStyle name="Normal 86 2 2 2 3" xfId="41866"/>
    <cellStyle name="Normal 86 2 2 3" xfId="41867"/>
    <cellStyle name="Normal 86 2 2 3 2" xfId="41868"/>
    <cellStyle name="Normal 86 2 2 3 3" xfId="41869"/>
    <cellStyle name="Normal 86 2 2 4" xfId="41870"/>
    <cellStyle name="Normal 86 2 2 5" xfId="41871"/>
    <cellStyle name="Normal 86 2 3" xfId="41872"/>
    <cellStyle name="Normal 86 2 3 2" xfId="41873"/>
    <cellStyle name="Normal 86 2 3 2 2" xfId="41874"/>
    <cellStyle name="Normal 86 2 3 2 3" xfId="41875"/>
    <cellStyle name="Normal 86 2 3 3" xfId="41876"/>
    <cellStyle name="Normal 86 2 3 3 2" xfId="41877"/>
    <cellStyle name="Normal 86 2 3 3 3" xfId="41878"/>
    <cellStyle name="Normal 86 2 3 4" xfId="41879"/>
    <cellStyle name="Normal 86 2 3 5" xfId="41880"/>
    <cellStyle name="Normal 86 2 4" xfId="41881"/>
    <cellStyle name="Normal 86 2 4 2" xfId="41882"/>
    <cellStyle name="Normal 86 2 4 2 2" xfId="41883"/>
    <cellStyle name="Normal 86 2 4 2 3" xfId="41884"/>
    <cellStyle name="Normal 86 2 4 3" xfId="41885"/>
    <cellStyle name="Normal 86 2 4 4" xfId="41886"/>
    <cellStyle name="Normal 86 2 5" xfId="41887"/>
    <cellStyle name="Normal 86 2 5 2" xfId="41888"/>
    <cellStyle name="Normal 86 2 5 3" xfId="41889"/>
    <cellStyle name="Normal 86 2 6" xfId="41890"/>
    <cellStyle name="Normal 86 2 6 2" xfId="41891"/>
    <cellStyle name="Normal 86 2 6 3" xfId="41892"/>
    <cellStyle name="Normal 86 2 7" xfId="41893"/>
    <cellStyle name="Normal 86 2 8" xfId="41894"/>
    <cellStyle name="Normal 86 2 9" xfId="41895"/>
    <cellStyle name="Normal 86 3" xfId="41896"/>
    <cellStyle name="Normal 86 3 10" xfId="41897"/>
    <cellStyle name="Normal 86 3 2" xfId="41898"/>
    <cellStyle name="Normal 86 3 2 2" xfId="41899"/>
    <cellStyle name="Normal 86 3 2 2 2" xfId="41900"/>
    <cellStyle name="Normal 86 3 2 2 3" xfId="41901"/>
    <cellStyle name="Normal 86 3 2 3" xfId="41902"/>
    <cellStyle name="Normal 86 3 2 3 2" xfId="41903"/>
    <cellStyle name="Normal 86 3 2 3 3" xfId="41904"/>
    <cellStyle name="Normal 86 3 2 4" xfId="41905"/>
    <cellStyle name="Normal 86 3 2 5" xfId="41906"/>
    <cellStyle name="Normal 86 3 3" xfId="41907"/>
    <cellStyle name="Normal 86 3 3 2" xfId="41908"/>
    <cellStyle name="Normal 86 3 3 2 2" xfId="41909"/>
    <cellStyle name="Normal 86 3 3 2 3" xfId="41910"/>
    <cellStyle name="Normal 86 3 3 3" xfId="41911"/>
    <cellStyle name="Normal 86 3 3 3 2" xfId="41912"/>
    <cellStyle name="Normal 86 3 3 3 3" xfId="41913"/>
    <cellStyle name="Normal 86 3 3 4" xfId="41914"/>
    <cellStyle name="Normal 86 3 3 5" xfId="41915"/>
    <cellStyle name="Normal 86 3 4" xfId="41916"/>
    <cellStyle name="Normal 86 3 4 2" xfId="41917"/>
    <cellStyle name="Normal 86 3 4 2 2" xfId="41918"/>
    <cellStyle name="Normal 86 3 4 2 3" xfId="41919"/>
    <cellStyle name="Normal 86 3 4 3" xfId="41920"/>
    <cellStyle name="Normal 86 3 4 4" xfId="41921"/>
    <cellStyle name="Normal 86 3 5" xfId="41922"/>
    <cellStyle name="Normal 86 3 5 2" xfId="41923"/>
    <cellStyle name="Normal 86 3 5 3" xfId="41924"/>
    <cellStyle name="Normal 86 3 6" xfId="41925"/>
    <cellStyle name="Normal 86 3 6 2" xfId="41926"/>
    <cellStyle name="Normal 86 3 6 3" xfId="41927"/>
    <cellStyle name="Normal 86 3 7" xfId="41928"/>
    <cellStyle name="Normal 86 3 8" xfId="41929"/>
    <cellStyle name="Normal 86 3 9" xfId="41930"/>
    <cellStyle name="Normal 86 4" xfId="41931"/>
    <cellStyle name="Normal 86 4 10" xfId="41932"/>
    <cellStyle name="Normal 86 4 2" xfId="41933"/>
    <cellStyle name="Normal 86 4 2 2" xfId="41934"/>
    <cellStyle name="Normal 86 4 2 2 2" xfId="41935"/>
    <cellStyle name="Normal 86 4 2 2 3" xfId="41936"/>
    <cellStyle name="Normal 86 4 2 3" xfId="41937"/>
    <cellStyle name="Normal 86 4 2 3 2" xfId="41938"/>
    <cellStyle name="Normal 86 4 2 3 3" xfId="41939"/>
    <cellStyle name="Normal 86 4 2 4" xfId="41940"/>
    <cellStyle name="Normal 86 4 2 5" xfId="41941"/>
    <cellStyle name="Normal 86 4 3" xfId="41942"/>
    <cellStyle name="Normal 86 4 3 2" xfId="41943"/>
    <cellStyle name="Normal 86 4 3 2 2" xfId="41944"/>
    <cellStyle name="Normal 86 4 3 2 3" xfId="41945"/>
    <cellStyle name="Normal 86 4 3 3" xfId="41946"/>
    <cellStyle name="Normal 86 4 3 3 2" xfId="41947"/>
    <cellStyle name="Normal 86 4 3 3 3" xfId="41948"/>
    <cellStyle name="Normal 86 4 3 4" xfId="41949"/>
    <cellStyle name="Normal 86 4 3 5" xfId="41950"/>
    <cellStyle name="Normal 86 4 4" xfId="41951"/>
    <cellStyle name="Normal 86 4 4 2" xfId="41952"/>
    <cellStyle name="Normal 86 4 4 2 2" xfId="41953"/>
    <cellStyle name="Normal 86 4 4 2 3" xfId="41954"/>
    <cellStyle name="Normal 86 4 4 3" xfId="41955"/>
    <cellStyle name="Normal 86 4 4 4" xfId="41956"/>
    <cellStyle name="Normal 86 4 5" xfId="41957"/>
    <cellStyle name="Normal 86 4 5 2" xfId="41958"/>
    <cellStyle name="Normal 86 4 5 3" xfId="41959"/>
    <cellStyle name="Normal 86 4 6" xfId="41960"/>
    <cellStyle name="Normal 86 4 6 2" xfId="41961"/>
    <cellStyle name="Normal 86 4 6 3" xfId="41962"/>
    <cellStyle name="Normal 86 4 7" xfId="41963"/>
    <cellStyle name="Normal 86 4 8" xfId="41964"/>
    <cellStyle name="Normal 86 4 9" xfId="41965"/>
    <cellStyle name="Normal 86 5" xfId="41966"/>
    <cellStyle name="Normal 86 5 2" xfId="41967"/>
    <cellStyle name="Normal 86 5 2 2" xfId="41968"/>
    <cellStyle name="Normal 86 5 2 3" xfId="41969"/>
    <cellStyle name="Normal 86 5 3" xfId="41970"/>
    <cellStyle name="Normal 86 5 3 2" xfId="41971"/>
    <cellStyle name="Normal 86 5 3 3" xfId="41972"/>
    <cellStyle name="Normal 86 5 4" xfId="41973"/>
    <cellStyle name="Normal 86 5 5" xfId="41974"/>
    <cellStyle name="Normal 86 6" xfId="41975"/>
    <cellStyle name="Normal 86 6 2" xfId="41976"/>
    <cellStyle name="Normal 86 6 2 2" xfId="41977"/>
    <cellStyle name="Normal 86 6 2 3" xfId="41978"/>
    <cellStyle name="Normal 86 6 3" xfId="41979"/>
    <cellStyle name="Normal 86 6 3 2" xfId="41980"/>
    <cellStyle name="Normal 86 6 3 3" xfId="41981"/>
    <cellStyle name="Normal 86 6 4" xfId="41982"/>
    <cellStyle name="Normal 86 6 5" xfId="41983"/>
    <cellStyle name="Normal 86 7" xfId="41984"/>
    <cellStyle name="Normal 86 7 2" xfId="41985"/>
    <cellStyle name="Normal 86 7 2 2" xfId="41986"/>
    <cellStyle name="Normal 86 7 2 3" xfId="41987"/>
    <cellStyle name="Normal 86 7 3" xfId="41988"/>
    <cellStyle name="Normal 86 7 3 2" xfId="41989"/>
    <cellStyle name="Normal 86 7 3 3" xfId="41990"/>
    <cellStyle name="Normal 86 7 4" xfId="41991"/>
    <cellStyle name="Normal 86 7 5" xfId="41992"/>
    <cellStyle name="Normal 86 8" xfId="41993"/>
    <cellStyle name="Normal 86 8 2" xfId="41994"/>
    <cellStyle name="Normal 86 8 2 2" xfId="41995"/>
    <cellStyle name="Normal 86 8 2 3" xfId="41996"/>
    <cellStyle name="Normal 86 8 3" xfId="41997"/>
    <cellStyle name="Normal 86 8 3 2" xfId="41998"/>
    <cellStyle name="Normal 86 8 3 3" xfId="41999"/>
    <cellStyle name="Normal 86 8 4" xfId="42000"/>
    <cellStyle name="Normal 86 8 5" xfId="42001"/>
    <cellStyle name="Normal 86 9" xfId="42002"/>
    <cellStyle name="Normal 86 9 2" xfId="42003"/>
    <cellStyle name="Normal 86 9 3" xfId="42004"/>
    <cellStyle name="Normal 87" xfId="19690"/>
    <cellStyle name="Normal 87 2" xfId="19691"/>
    <cellStyle name="Normal 87 3" xfId="42005"/>
    <cellStyle name="Normal 87 4" xfId="42006"/>
    <cellStyle name="Normal 87 5" xfId="42007"/>
    <cellStyle name="Normal 88" xfId="19692"/>
    <cellStyle name="Normal 88 2" xfId="19693"/>
    <cellStyle name="Normal 89" xfId="19694"/>
    <cellStyle name="Normal 89 2" xfId="19695"/>
    <cellStyle name="Normal 9" xfId="54"/>
    <cellStyle name="Normal 9 10" xfId="5808"/>
    <cellStyle name="Normal 9 10 2" xfId="10884"/>
    <cellStyle name="Normal 9 10 2 2" xfId="19696"/>
    <cellStyle name="Normal 9 10 3" xfId="19697"/>
    <cellStyle name="Normal 9 10 4" xfId="42008"/>
    <cellStyle name="Normal 9 10 5" xfId="42009"/>
    <cellStyle name="Normal 9 11" xfId="6247"/>
    <cellStyle name="Normal 9 11 2" xfId="11233"/>
    <cellStyle name="Normal 9 11 2 2" xfId="19698"/>
    <cellStyle name="Normal 9 11 3" xfId="19699"/>
    <cellStyle name="Normal 9 11 4" xfId="42010"/>
    <cellStyle name="Normal 9 11 5" xfId="42011"/>
    <cellStyle name="Normal 9 12" xfId="7016"/>
    <cellStyle name="Normal 9 12 2" xfId="19700"/>
    <cellStyle name="Normal 9 13" xfId="19701"/>
    <cellStyle name="Normal 9 14" xfId="42012"/>
    <cellStyle name="Normal 9 15" xfId="42013"/>
    <cellStyle name="Normal 9 16" xfId="720"/>
    <cellStyle name="Normal 9 17" xfId="47794"/>
    <cellStyle name="Normal 9 2" xfId="721"/>
    <cellStyle name="Normal 9 2 10" xfId="6248"/>
    <cellStyle name="Normal 9 2 10 2" xfId="11234"/>
    <cellStyle name="Normal 9 2 10 2 2" xfId="19702"/>
    <cellStyle name="Normal 9 2 10 3" xfId="19703"/>
    <cellStyle name="Normal 9 2 10 4" xfId="42014"/>
    <cellStyle name="Normal 9 2 10 5" xfId="42015"/>
    <cellStyle name="Normal 9 2 11" xfId="7017"/>
    <cellStyle name="Normal 9 2 11 2" xfId="19704"/>
    <cellStyle name="Normal 9 2 12" xfId="19705"/>
    <cellStyle name="Normal 9 2 13" xfId="42016"/>
    <cellStyle name="Normal 9 2 14" xfId="42017"/>
    <cellStyle name="Normal 9 2 2" xfId="1609"/>
    <cellStyle name="Normal 9 2 2 2" xfId="7661"/>
    <cellStyle name="Normal 9 2 2 2 2" xfId="19706"/>
    <cellStyle name="Normal 9 2 2 3" xfId="19707"/>
    <cellStyle name="Normal 9 2 2 4" xfId="42018"/>
    <cellStyle name="Normal 9 2 2 5" xfId="42019"/>
    <cellStyle name="Normal 9 2 3" xfId="2214"/>
    <cellStyle name="Normal 9 2 3 2" xfId="8125"/>
    <cellStyle name="Normal 9 2 3 2 2" xfId="19708"/>
    <cellStyle name="Normal 9 2 3 3" xfId="19709"/>
    <cellStyle name="Normal 9 2 3 4" xfId="42020"/>
    <cellStyle name="Normal 9 2 3 5" xfId="42021"/>
    <cellStyle name="Normal 9 2 4" xfId="2819"/>
    <cellStyle name="Normal 9 2 4 2" xfId="8591"/>
    <cellStyle name="Normal 9 2 4 2 2" xfId="19710"/>
    <cellStyle name="Normal 9 2 4 3" xfId="19711"/>
    <cellStyle name="Normal 9 2 4 4" xfId="42022"/>
    <cellStyle name="Normal 9 2 4 5" xfId="42023"/>
    <cellStyle name="Normal 9 2 5" xfId="3424"/>
    <cellStyle name="Normal 9 2 5 2" xfId="9055"/>
    <cellStyle name="Normal 9 2 5 2 2" xfId="19712"/>
    <cellStyle name="Normal 9 2 5 3" xfId="19713"/>
    <cellStyle name="Normal 9 2 5 4" xfId="42024"/>
    <cellStyle name="Normal 9 2 5 5" xfId="42025"/>
    <cellStyle name="Normal 9 2 6" xfId="4028"/>
    <cellStyle name="Normal 9 2 6 2" xfId="9518"/>
    <cellStyle name="Normal 9 2 6 2 2" xfId="19714"/>
    <cellStyle name="Normal 9 2 6 3" xfId="19715"/>
    <cellStyle name="Normal 9 2 6 4" xfId="42026"/>
    <cellStyle name="Normal 9 2 6 5" xfId="42027"/>
    <cellStyle name="Normal 9 2 7" xfId="4634"/>
    <cellStyle name="Normal 9 2 7 2" xfId="9986"/>
    <cellStyle name="Normal 9 2 7 2 2" xfId="19716"/>
    <cellStyle name="Normal 9 2 7 3" xfId="19717"/>
    <cellStyle name="Normal 9 2 7 4" xfId="42028"/>
    <cellStyle name="Normal 9 2 7 5" xfId="42029"/>
    <cellStyle name="Normal 9 2 8" xfId="5228"/>
    <cellStyle name="Normal 9 2 8 2" xfId="10437"/>
    <cellStyle name="Normal 9 2 8 2 2" xfId="19718"/>
    <cellStyle name="Normal 9 2 8 3" xfId="19719"/>
    <cellStyle name="Normal 9 2 8 4" xfId="42030"/>
    <cellStyle name="Normal 9 2 8 5" xfId="42031"/>
    <cellStyle name="Normal 9 2 9" xfId="5809"/>
    <cellStyle name="Normal 9 2 9 2" xfId="10885"/>
    <cellStyle name="Normal 9 2 9 2 2" xfId="19720"/>
    <cellStyle name="Normal 9 2 9 3" xfId="19721"/>
    <cellStyle name="Normal 9 2 9 4" xfId="42032"/>
    <cellStyle name="Normal 9 2 9 5" xfId="42033"/>
    <cellStyle name="Normal 9 3" xfId="1608"/>
    <cellStyle name="Normal 9 3 2" xfId="7660"/>
    <cellStyle name="Normal 9 3 2 2" xfId="19722"/>
    <cellStyle name="Normal 9 3 3" xfId="19723"/>
    <cellStyle name="Normal 9 3 4" xfId="42034"/>
    <cellStyle name="Normal 9 3 5" xfId="42035"/>
    <cellStyle name="Normal 9 4" xfId="2213"/>
    <cellStyle name="Normal 9 4 2" xfId="8124"/>
    <cellStyle name="Normal 9 4 2 2" xfId="19724"/>
    <cellStyle name="Normal 9 4 3" xfId="19725"/>
    <cellStyle name="Normal 9 4 4" xfId="42036"/>
    <cellStyle name="Normal 9 4 5" xfId="42037"/>
    <cellStyle name="Normal 9 5" xfId="2818"/>
    <cellStyle name="Normal 9 5 2" xfId="8590"/>
    <cellStyle name="Normal 9 5 2 2" xfId="19726"/>
    <cellStyle name="Normal 9 5 3" xfId="19727"/>
    <cellStyle name="Normal 9 5 4" xfId="42038"/>
    <cellStyle name="Normal 9 5 5" xfId="42039"/>
    <cellStyle name="Normal 9 6" xfId="3423"/>
    <cellStyle name="Normal 9 6 2" xfId="9054"/>
    <cellStyle name="Normal 9 6 2 2" xfId="19728"/>
    <cellStyle name="Normal 9 6 3" xfId="19729"/>
    <cellStyle name="Normal 9 6 4" xfId="42040"/>
    <cellStyle name="Normal 9 6 5" xfId="42041"/>
    <cellStyle name="Normal 9 7" xfId="4027"/>
    <cellStyle name="Normal 9 7 2" xfId="9517"/>
    <cellStyle name="Normal 9 7 2 2" xfId="19730"/>
    <cellStyle name="Normal 9 7 3" xfId="19731"/>
    <cellStyle name="Normal 9 7 4" xfId="42042"/>
    <cellStyle name="Normal 9 7 5" xfId="42043"/>
    <cellStyle name="Normal 9 8" xfId="4633"/>
    <cellStyle name="Normal 9 8 2" xfId="9985"/>
    <cellStyle name="Normal 9 8 2 2" xfId="19732"/>
    <cellStyle name="Normal 9 8 3" xfId="19733"/>
    <cellStyle name="Normal 9 8 4" xfId="42044"/>
    <cellStyle name="Normal 9 8 5" xfId="42045"/>
    <cellStyle name="Normal 9 9" xfId="5227"/>
    <cellStyle name="Normal 9 9 2" xfId="10436"/>
    <cellStyle name="Normal 9 9 2 2" xfId="19734"/>
    <cellStyle name="Normal 9 9 3" xfId="19735"/>
    <cellStyle name="Normal 9 9 4" xfId="42046"/>
    <cellStyle name="Normal 9 9 5" xfId="42047"/>
    <cellStyle name="Normal 9_Alemnn niðurfærsla" xfId="42048"/>
    <cellStyle name="Normal 90" xfId="19736"/>
    <cellStyle name="Normal 90 2" xfId="19737"/>
    <cellStyle name="Normal 91" xfId="19738"/>
    <cellStyle name="Normal 91 2" xfId="19739"/>
    <cellStyle name="Normal 92" xfId="19740"/>
    <cellStyle name="Normal 92 2" xfId="19741"/>
    <cellStyle name="Normal 93" xfId="19742"/>
    <cellStyle name="Normal 94" xfId="19743"/>
    <cellStyle name="Normal 95" xfId="19744"/>
    <cellStyle name="Normal 96" xfId="19745"/>
    <cellStyle name="Normal 97" xfId="19746"/>
    <cellStyle name="Normal 98" xfId="19747"/>
    <cellStyle name="Normal 99" xfId="19748"/>
    <cellStyle name="Normal." xfId="722"/>
    <cellStyle name="Normal_RR og EHR móðurfélag-samstæða sept-03" xfId="44"/>
    <cellStyle name="Note 10" xfId="42049"/>
    <cellStyle name="Note 11" xfId="42050"/>
    <cellStyle name="Note 12" xfId="42051"/>
    <cellStyle name="Note 13" xfId="723"/>
    <cellStyle name="Note 2" xfId="724"/>
    <cellStyle name="Note 2 10" xfId="6249"/>
    <cellStyle name="Note 2 10 2" xfId="11235"/>
    <cellStyle name="Note 2 10 2 2" xfId="19749"/>
    <cellStyle name="Note 2 10 3" xfId="19750"/>
    <cellStyle name="Note 2 10 4" xfId="42052"/>
    <cellStyle name="Note 2 10 5" xfId="42053"/>
    <cellStyle name="Note 2 11" xfId="7019"/>
    <cellStyle name="Note 2 11 2" xfId="19751"/>
    <cellStyle name="Note 2 12" xfId="19752"/>
    <cellStyle name="Note 2 13" xfId="42054"/>
    <cellStyle name="Note 2 14" xfId="42055"/>
    <cellStyle name="Note 2 2" xfId="1617"/>
    <cellStyle name="Note 2 2 10" xfId="42056"/>
    <cellStyle name="Note 2 2 11" xfId="42057"/>
    <cellStyle name="Note 2 2 2" xfId="7668"/>
    <cellStyle name="Note 2 2 2 2" xfId="19753"/>
    <cellStyle name="Note 2 2 3" xfId="19754"/>
    <cellStyle name="Note 2 2 4" xfId="42058"/>
    <cellStyle name="Note 2 2 5" xfId="42059"/>
    <cellStyle name="Note 2 2 6" xfId="42060"/>
    <cellStyle name="Note 2 2 7" xfId="42061"/>
    <cellStyle name="Note 2 2 8" xfId="42062"/>
    <cellStyle name="Note 2 2 9" xfId="42063"/>
    <cellStyle name="Note 2 3" xfId="2222"/>
    <cellStyle name="Note 2 3 10" xfId="42064"/>
    <cellStyle name="Note 2 3 11" xfId="42065"/>
    <cellStyle name="Note 2 3 2" xfId="8132"/>
    <cellStyle name="Note 2 3 2 2" xfId="19755"/>
    <cellStyle name="Note 2 3 3" xfId="19756"/>
    <cellStyle name="Note 2 3 4" xfId="42066"/>
    <cellStyle name="Note 2 3 5" xfId="42067"/>
    <cellStyle name="Note 2 3 6" xfId="42068"/>
    <cellStyle name="Note 2 3 7" xfId="42069"/>
    <cellStyle name="Note 2 3 8" xfId="42070"/>
    <cellStyle name="Note 2 3 9" xfId="42071"/>
    <cellStyle name="Note 2 4" xfId="2827"/>
    <cellStyle name="Note 2 4 10" xfId="42072"/>
    <cellStyle name="Note 2 4 11" xfId="42073"/>
    <cellStyle name="Note 2 4 2" xfId="8598"/>
    <cellStyle name="Note 2 4 2 2" xfId="19757"/>
    <cellStyle name="Note 2 4 3" xfId="19758"/>
    <cellStyle name="Note 2 4 4" xfId="42074"/>
    <cellStyle name="Note 2 4 5" xfId="42075"/>
    <cellStyle name="Note 2 4 6" xfId="42076"/>
    <cellStyle name="Note 2 4 7" xfId="42077"/>
    <cellStyle name="Note 2 4 8" xfId="42078"/>
    <cellStyle name="Note 2 4 9" xfId="42079"/>
    <cellStyle name="Note 2 5" xfId="3432"/>
    <cellStyle name="Note 2 5 2" xfId="9062"/>
    <cellStyle name="Note 2 5 2 2" xfId="19759"/>
    <cellStyle name="Note 2 5 3" xfId="19760"/>
    <cellStyle name="Note 2 5 4" xfId="42080"/>
    <cellStyle name="Note 2 5 5" xfId="42081"/>
    <cellStyle name="Note 2 6" xfId="4037"/>
    <cellStyle name="Note 2 6 2" xfId="9527"/>
    <cellStyle name="Note 2 6 2 2" xfId="19761"/>
    <cellStyle name="Note 2 6 3" xfId="19762"/>
    <cellStyle name="Note 2 6 4" xfId="42082"/>
    <cellStyle name="Note 2 6 5" xfId="42083"/>
    <cellStyle name="Note 2 7" xfId="4642"/>
    <cellStyle name="Note 2 7 2" xfId="9993"/>
    <cellStyle name="Note 2 7 2 2" xfId="19763"/>
    <cellStyle name="Note 2 7 3" xfId="19764"/>
    <cellStyle name="Note 2 7 4" xfId="42084"/>
    <cellStyle name="Note 2 7 5" xfId="42085"/>
    <cellStyle name="Note 2 8" xfId="5237"/>
    <cellStyle name="Note 2 8 2" xfId="10446"/>
    <cellStyle name="Note 2 8 2 2" xfId="19765"/>
    <cellStyle name="Note 2 8 3" xfId="19766"/>
    <cellStyle name="Note 2 8 4" xfId="42086"/>
    <cellStyle name="Note 2 8 5" xfId="42087"/>
    <cellStyle name="Note 2 9" xfId="5817"/>
    <cellStyle name="Note 2 9 2" xfId="10893"/>
    <cellStyle name="Note 2 9 2 2" xfId="19767"/>
    <cellStyle name="Note 2 9 3" xfId="19768"/>
    <cellStyle name="Note 2 9 4" xfId="42088"/>
    <cellStyle name="Note 2 9 5" xfId="42089"/>
    <cellStyle name="Note 2_AFV" xfId="42090"/>
    <cellStyle name="Note 3" xfId="7018"/>
    <cellStyle name="Note 3 10" xfId="42091"/>
    <cellStyle name="Note 3 11" xfId="42092"/>
    <cellStyle name="Note 3 12" xfId="42093"/>
    <cellStyle name="Note 3 13" xfId="42094"/>
    <cellStyle name="Note 3 2" xfId="42095"/>
    <cellStyle name="Note 3 3" xfId="42096"/>
    <cellStyle name="Note 3 4" xfId="42097"/>
    <cellStyle name="Note 3 5" xfId="42098"/>
    <cellStyle name="Note 3 6" xfId="42099"/>
    <cellStyle name="Note 3 7" xfId="42100"/>
    <cellStyle name="Note 3 8" xfId="42101"/>
    <cellStyle name="Note 3 9" xfId="42102"/>
    <cellStyle name="Note 4" xfId="19769"/>
    <cellStyle name="Note 4 10" xfId="42103"/>
    <cellStyle name="Note 4 2" xfId="42104"/>
    <cellStyle name="Note 4 3" xfId="42105"/>
    <cellStyle name="Note 4 4" xfId="42106"/>
    <cellStyle name="Note 4 5" xfId="42107"/>
    <cellStyle name="Note 4 6" xfId="42108"/>
    <cellStyle name="Note 4 7" xfId="42109"/>
    <cellStyle name="Note 4 8" xfId="42110"/>
    <cellStyle name="Note 4 9" xfId="42111"/>
    <cellStyle name="Note 5" xfId="19770"/>
    <cellStyle name="Note 6" xfId="19771"/>
    <cellStyle name="Note 7" xfId="42112"/>
    <cellStyle name="Note 8" xfId="42113"/>
    <cellStyle name="Note 9" xfId="42114"/>
    <cellStyle name="Nr 0 dec" xfId="42115"/>
    <cellStyle name="nullunterdrückung" xfId="725"/>
    <cellStyle name="nullunterdrückung 2" xfId="42116"/>
    <cellStyle name="nullunterdrückung 3" xfId="42117"/>
    <cellStyle name="nullunterdrückung 4" xfId="42118"/>
    <cellStyle name="nullunterdrückung 5" xfId="42119"/>
    <cellStyle name="nullunterdrückung 6" xfId="42120"/>
    <cellStyle name="nullunterdrückung 7" xfId="42121"/>
    <cellStyle name="Output 10" xfId="42122"/>
    <cellStyle name="Output 11" xfId="42123"/>
    <cellStyle name="Output 12" xfId="42124"/>
    <cellStyle name="Output 13" xfId="726"/>
    <cellStyle name="Output 2" xfId="727"/>
    <cellStyle name="Output 2 2" xfId="6494"/>
    <cellStyle name="Output 2 2 2" xfId="11370"/>
    <cellStyle name="Output 2 2 3" xfId="42125"/>
    <cellStyle name="Output 2 2 4" xfId="42126"/>
    <cellStyle name="Output 2 2 5" xfId="42127"/>
    <cellStyle name="Output 2 3" xfId="7021"/>
    <cellStyle name="Output 2 4" xfId="42128"/>
    <cellStyle name="Output 2 5" xfId="42129"/>
    <cellStyle name="Output 2 6" xfId="42130"/>
    <cellStyle name="Output 2_AFV" xfId="42131"/>
    <cellStyle name="Output 3" xfId="7020"/>
    <cellStyle name="Output 3 2" xfId="42132"/>
    <cellStyle name="Output 3 3" xfId="42133"/>
    <cellStyle name="Output 3 4" xfId="42134"/>
    <cellStyle name="Output 4" xfId="19772"/>
    <cellStyle name="Output 5" xfId="19773"/>
    <cellStyle name="Output 6" xfId="19774"/>
    <cellStyle name="Output 7" xfId="42135"/>
    <cellStyle name="Output 8" xfId="42136"/>
    <cellStyle name="Output 9" xfId="42137"/>
    <cellStyle name="Output Line Items" xfId="728"/>
    <cellStyle name="Output Line Items 2" xfId="7022"/>
    <cellStyle name="Output Line Items 3" xfId="42138"/>
    <cellStyle name="Output Line Items 4" xfId="42139"/>
    <cellStyle name="Output Line Items 5" xfId="42140"/>
    <cellStyle name="Overskrift" xfId="729"/>
    <cellStyle name="Percent %" xfId="6450"/>
    <cellStyle name="Percent [0]" xfId="731"/>
    <cellStyle name="Percent [0] 10" xfId="732"/>
    <cellStyle name="Percent [0] 10 10" xfId="6250"/>
    <cellStyle name="Percent [0] 10 10 2" xfId="11236"/>
    <cellStyle name="Percent [0] 10 10 2 2" xfId="19775"/>
    <cellStyle name="Percent [0] 10 10 3" xfId="19776"/>
    <cellStyle name="Percent [0] 10 10 4" xfId="42141"/>
    <cellStyle name="Percent [0] 10 10 5" xfId="42142"/>
    <cellStyle name="Percent [0] 10 11" xfId="7024"/>
    <cellStyle name="Percent [0] 10 11 2" xfId="19777"/>
    <cellStyle name="Percent [0] 10 12" xfId="19778"/>
    <cellStyle name="Percent [0] 10 13" xfId="42143"/>
    <cellStyle name="Percent [0] 10 14" xfId="42144"/>
    <cellStyle name="Percent [0] 10 2" xfId="1625"/>
    <cellStyle name="Percent [0] 10 2 2" xfId="7676"/>
    <cellStyle name="Percent [0] 10 2 2 2" xfId="19779"/>
    <cellStyle name="Percent [0] 10 2 3" xfId="19780"/>
    <cellStyle name="Percent [0] 10 2 4" xfId="42145"/>
    <cellStyle name="Percent [0] 10 2 5" xfId="42146"/>
    <cellStyle name="Percent [0] 10 3" xfId="2230"/>
    <cellStyle name="Percent [0] 10 3 2" xfId="8140"/>
    <cellStyle name="Percent [0] 10 3 2 2" xfId="19781"/>
    <cellStyle name="Percent [0] 10 3 3" xfId="19782"/>
    <cellStyle name="Percent [0] 10 3 4" xfId="42147"/>
    <cellStyle name="Percent [0] 10 3 5" xfId="42148"/>
    <cellStyle name="Percent [0] 10 4" xfId="2835"/>
    <cellStyle name="Percent [0] 10 4 2" xfId="8606"/>
    <cellStyle name="Percent [0] 10 4 2 2" xfId="19783"/>
    <cellStyle name="Percent [0] 10 4 3" xfId="19784"/>
    <cellStyle name="Percent [0] 10 4 4" xfId="42149"/>
    <cellStyle name="Percent [0] 10 4 5" xfId="42150"/>
    <cellStyle name="Percent [0] 10 5" xfId="3440"/>
    <cellStyle name="Percent [0] 10 5 2" xfId="9070"/>
    <cellStyle name="Percent [0] 10 5 2 2" xfId="19785"/>
    <cellStyle name="Percent [0] 10 5 3" xfId="19786"/>
    <cellStyle name="Percent [0] 10 5 4" xfId="42151"/>
    <cellStyle name="Percent [0] 10 5 5" xfId="42152"/>
    <cellStyle name="Percent [0] 10 6" xfId="4045"/>
    <cellStyle name="Percent [0] 10 6 2" xfId="9535"/>
    <cellStyle name="Percent [0] 10 6 2 2" xfId="19787"/>
    <cellStyle name="Percent [0] 10 6 3" xfId="19788"/>
    <cellStyle name="Percent [0] 10 6 4" xfId="42153"/>
    <cellStyle name="Percent [0] 10 6 5" xfId="42154"/>
    <cellStyle name="Percent [0] 10 7" xfId="4650"/>
    <cellStyle name="Percent [0] 10 7 2" xfId="10001"/>
    <cellStyle name="Percent [0] 10 7 2 2" xfId="19789"/>
    <cellStyle name="Percent [0] 10 7 3" xfId="19790"/>
    <cellStyle name="Percent [0] 10 7 4" xfId="42155"/>
    <cellStyle name="Percent [0] 10 7 5" xfId="42156"/>
    <cellStyle name="Percent [0] 10 8" xfId="5244"/>
    <cellStyle name="Percent [0] 10 8 2" xfId="10451"/>
    <cellStyle name="Percent [0] 10 8 2 2" xfId="19791"/>
    <cellStyle name="Percent [0] 10 8 3" xfId="19792"/>
    <cellStyle name="Percent [0] 10 8 4" xfId="42157"/>
    <cellStyle name="Percent [0] 10 8 5" xfId="42158"/>
    <cellStyle name="Percent [0] 10 9" xfId="5825"/>
    <cellStyle name="Percent [0] 10 9 2" xfId="10901"/>
    <cellStyle name="Percent [0] 10 9 2 2" xfId="19793"/>
    <cellStyle name="Percent [0] 10 9 3" xfId="19794"/>
    <cellStyle name="Percent [0] 10 9 4" xfId="42159"/>
    <cellStyle name="Percent [0] 10 9 5" xfId="42160"/>
    <cellStyle name="Percent [0] 11" xfId="733"/>
    <cellStyle name="Percent [0] 11 10" xfId="6251"/>
    <cellStyle name="Percent [0] 11 10 2" xfId="11237"/>
    <cellStyle name="Percent [0] 11 10 2 2" xfId="19795"/>
    <cellStyle name="Percent [0] 11 10 3" xfId="19796"/>
    <cellStyle name="Percent [0] 11 10 4" xfId="42161"/>
    <cellStyle name="Percent [0] 11 10 5" xfId="42162"/>
    <cellStyle name="Percent [0] 11 11" xfId="7025"/>
    <cellStyle name="Percent [0] 11 11 2" xfId="19797"/>
    <cellStyle name="Percent [0] 11 12" xfId="19798"/>
    <cellStyle name="Percent [0] 11 13" xfId="42163"/>
    <cellStyle name="Percent [0] 11 14" xfId="42164"/>
    <cellStyle name="Percent [0] 11 2" xfId="1626"/>
    <cellStyle name="Percent [0] 11 2 2" xfId="7677"/>
    <cellStyle name="Percent [0] 11 2 2 2" xfId="19799"/>
    <cellStyle name="Percent [0] 11 2 3" xfId="19800"/>
    <cellStyle name="Percent [0] 11 2 4" xfId="42165"/>
    <cellStyle name="Percent [0] 11 2 5" xfId="42166"/>
    <cellStyle name="Percent [0] 11 3" xfId="2231"/>
    <cellStyle name="Percent [0] 11 3 2" xfId="8141"/>
    <cellStyle name="Percent [0] 11 3 2 2" xfId="19801"/>
    <cellStyle name="Percent [0] 11 3 3" xfId="19802"/>
    <cellStyle name="Percent [0] 11 3 4" xfId="42167"/>
    <cellStyle name="Percent [0] 11 3 5" xfId="42168"/>
    <cellStyle name="Percent [0] 11 4" xfId="2836"/>
    <cellStyle name="Percent [0] 11 4 2" xfId="8607"/>
    <cellStyle name="Percent [0] 11 4 2 2" xfId="19803"/>
    <cellStyle name="Percent [0] 11 4 3" xfId="19804"/>
    <cellStyle name="Percent [0] 11 4 4" xfId="42169"/>
    <cellStyle name="Percent [0] 11 4 5" xfId="42170"/>
    <cellStyle name="Percent [0] 11 5" xfId="3441"/>
    <cellStyle name="Percent [0] 11 5 2" xfId="9071"/>
    <cellStyle name="Percent [0] 11 5 2 2" xfId="19805"/>
    <cellStyle name="Percent [0] 11 5 3" xfId="19806"/>
    <cellStyle name="Percent [0] 11 5 4" xfId="42171"/>
    <cellStyle name="Percent [0] 11 5 5" xfId="42172"/>
    <cellStyle name="Percent [0] 11 6" xfId="4046"/>
    <cellStyle name="Percent [0] 11 6 2" xfId="9536"/>
    <cellStyle name="Percent [0] 11 6 2 2" xfId="19807"/>
    <cellStyle name="Percent [0] 11 6 3" xfId="19808"/>
    <cellStyle name="Percent [0] 11 6 4" xfId="42173"/>
    <cellStyle name="Percent [0] 11 6 5" xfId="42174"/>
    <cellStyle name="Percent [0] 11 7" xfId="4651"/>
    <cellStyle name="Percent [0] 11 7 2" xfId="10002"/>
    <cellStyle name="Percent [0] 11 7 2 2" xfId="19809"/>
    <cellStyle name="Percent [0] 11 7 3" xfId="19810"/>
    <cellStyle name="Percent [0] 11 7 4" xfId="42175"/>
    <cellStyle name="Percent [0] 11 7 5" xfId="42176"/>
    <cellStyle name="Percent [0] 11 8" xfId="5245"/>
    <cellStyle name="Percent [0] 11 8 2" xfId="10452"/>
    <cellStyle name="Percent [0] 11 8 2 2" xfId="19811"/>
    <cellStyle name="Percent [0] 11 8 3" xfId="19812"/>
    <cellStyle name="Percent [0] 11 8 4" xfId="42177"/>
    <cellStyle name="Percent [0] 11 8 5" xfId="42178"/>
    <cellStyle name="Percent [0] 11 9" xfId="5826"/>
    <cellStyle name="Percent [0] 11 9 2" xfId="10902"/>
    <cellStyle name="Percent [0] 11 9 2 2" xfId="19813"/>
    <cellStyle name="Percent [0] 11 9 3" xfId="19814"/>
    <cellStyle name="Percent [0] 11 9 4" xfId="42179"/>
    <cellStyle name="Percent [0] 11 9 5" xfId="42180"/>
    <cellStyle name="Percent [0] 12" xfId="734"/>
    <cellStyle name="Percent [0] 12 10" xfId="6252"/>
    <cellStyle name="Percent [0] 12 10 2" xfId="11238"/>
    <cellStyle name="Percent [0] 12 10 2 2" xfId="19815"/>
    <cellStyle name="Percent [0] 12 10 3" xfId="19816"/>
    <cellStyle name="Percent [0] 12 10 4" xfId="42181"/>
    <cellStyle name="Percent [0] 12 10 5" xfId="42182"/>
    <cellStyle name="Percent [0] 12 11" xfId="7026"/>
    <cellStyle name="Percent [0] 12 11 2" xfId="19817"/>
    <cellStyle name="Percent [0] 12 12" xfId="19818"/>
    <cellStyle name="Percent [0] 12 13" xfId="42183"/>
    <cellStyle name="Percent [0] 12 14" xfId="42184"/>
    <cellStyle name="Percent [0] 12 2" xfId="1627"/>
    <cellStyle name="Percent [0] 12 2 2" xfId="7678"/>
    <cellStyle name="Percent [0] 12 2 2 2" xfId="19819"/>
    <cellStyle name="Percent [0] 12 2 3" xfId="19820"/>
    <cellStyle name="Percent [0] 12 2 4" xfId="42185"/>
    <cellStyle name="Percent [0] 12 2 5" xfId="42186"/>
    <cellStyle name="Percent [0] 12 3" xfId="2232"/>
    <cellStyle name="Percent [0] 12 3 2" xfId="8142"/>
    <cellStyle name="Percent [0] 12 3 2 2" xfId="19821"/>
    <cellStyle name="Percent [0] 12 3 3" xfId="19822"/>
    <cellStyle name="Percent [0] 12 3 4" xfId="42187"/>
    <cellStyle name="Percent [0] 12 3 5" xfId="42188"/>
    <cellStyle name="Percent [0] 12 4" xfId="2837"/>
    <cellStyle name="Percent [0] 12 4 2" xfId="8608"/>
    <cellStyle name="Percent [0] 12 4 2 2" xfId="19823"/>
    <cellStyle name="Percent [0] 12 4 3" xfId="19824"/>
    <cellStyle name="Percent [0] 12 4 4" xfId="42189"/>
    <cellStyle name="Percent [0] 12 4 5" xfId="42190"/>
    <cellStyle name="Percent [0] 12 5" xfId="3442"/>
    <cellStyle name="Percent [0] 12 5 2" xfId="9072"/>
    <cellStyle name="Percent [0] 12 5 2 2" xfId="19825"/>
    <cellStyle name="Percent [0] 12 5 3" xfId="19826"/>
    <cellStyle name="Percent [0] 12 5 4" xfId="42191"/>
    <cellStyle name="Percent [0] 12 5 5" xfId="42192"/>
    <cellStyle name="Percent [0] 12 6" xfId="4047"/>
    <cellStyle name="Percent [0] 12 6 2" xfId="9537"/>
    <cellStyle name="Percent [0] 12 6 2 2" xfId="19827"/>
    <cellStyle name="Percent [0] 12 6 3" xfId="19828"/>
    <cellStyle name="Percent [0] 12 6 4" xfId="42193"/>
    <cellStyle name="Percent [0] 12 6 5" xfId="42194"/>
    <cellStyle name="Percent [0] 12 7" xfId="4652"/>
    <cellStyle name="Percent [0] 12 7 2" xfId="10003"/>
    <cellStyle name="Percent [0] 12 7 2 2" xfId="19829"/>
    <cellStyle name="Percent [0] 12 7 3" xfId="19830"/>
    <cellStyle name="Percent [0] 12 7 4" xfId="42195"/>
    <cellStyle name="Percent [0] 12 7 5" xfId="42196"/>
    <cellStyle name="Percent [0] 12 8" xfId="5246"/>
    <cellStyle name="Percent [0] 12 8 2" xfId="10453"/>
    <cellStyle name="Percent [0] 12 8 2 2" xfId="19831"/>
    <cellStyle name="Percent [0] 12 8 3" xfId="19832"/>
    <cellStyle name="Percent [0] 12 8 4" xfId="42197"/>
    <cellStyle name="Percent [0] 12 8 5" xfId="42198"/>
    <cellStyle name="Percent [0] 12 9" xfId="5827"/>
    <cellStyle name="Percent [0] 12 9 2" xfId="10903"/>
    <cellStyle name="Percent [0] 12 9 2 2" xfId="19833"/>
    <cellStyle name="Percent [0] 12 9 3" xfId="19834"/>
    <cellStyle name="Percent [0] 12 9 4" xfId="42199"/>
    <cellStyle name="Percent [0] 12 9 5" xfId="42200"/>
    <cellStyle name="Percent [0] 13" xfId="735"/>
    <cellStyle name="Percent [0] 13 10" xfId="6253"/>
    <cellStyle name="Percent [0] 13 10 2" xfId="11239"/>
    <cellStyle name="Percent [0] 13 10 2 2" xfId="19835"/>
    <cellStyle name="Percent [0] 13 10 3" xfId="19836"/>
    <cellStyle name="Percent [0] 13 10 4" xfId="42201"/>
    <cellStyle name="Percent [0] 13 10 5" xfId="42202"/>
    <cellStyle name="Percent [0] 13 11" xfId="7027"/>
    <cellStyle name="Percent [0] 13 11 2" xfId="19837"/>
    <cellStyle name="Percent [0] 13 12" xfId="19838"/>
    <cellStyle name="Percent [0] 13 13" xfId="42203"/>
    <cellStyle name="Percent [0] 13 14" xfId="42204"/>
    <cellStyle name="Percent [0] 13 2" xfId="1628"/>
    <cellStyle name="Percent [0] 13 2 2" xfId="7679"/>
    <cellStyle name="Percent [0] 13 2 2 2" xfId="19839"/>
    <cellStyle name="Percent [0] 13 2 3" xfId="19840"/>
    <cellStyle name="Percent [0] 13 2 4" xfId="42205"/>
    <cellStyle name="Percent [0] 13 2 5" xfId="42206"/>
    <cellStyle name="Percent [0] 13 3" xfId="2233"/>
    <cellStyle name="Percent [0] 13 3 2" xfId="8143"/>
    <cellStyle name="Percent [0] 13 3 2 2" xfId="19841"/>
    <cellStyle name="Percent [0] 13 3 3" xfId="19842"/>
    <cellStyle name="Percent [0] 13 3 4" xfId="42207"/>
    <cellStyle name="Percent [0] 13 3 5" xfId="42208"/>
    <cellStyle name="Percent [0] 13 4" xfId="2838"/>
    <cellStyle name="Percent [0] 13 4 2" xfId="8609"/>
    <cellStyle name="Percent [0] 13 4 2 2" xfId="19843"/>
    <cellStyle name="Percent [0] 13 4 3" xfId="19844"/>
    <cellStyle name="Percent [0] 13 4 4" xfId="42209"/>
    <cellStyle name="Percent [0] 13 4 5" xfId="42210"/>
    <cellStyle name="Percent [0] 13 5" xfId="3443"/>
    <cellStyle name="Percent [0] 13 5 2" xfId="9073"/>
    <cellStyle name="Percent [0] 13 5 2 2" xfId="19845"/>
    <cellStyle name="Percent [0] 13 5 3" xfId="19846"/>
    <cellStyle name="Percent [0] 13 5 4" xfId="42211"/>
    <cellStyle name="Percent [0] 13 5 5" xfId="42212"/>
    <cellStyle name="Percent [0] 13 6" xfId="4048"/>
    <cellStyle name="Percent [0] 13 6 2" xfId="9538"/>
    <cellStyle name="Percent [0] 13 6 2 2" xfId="19847"/>
    <cellStyle name="Percent [0] 13 6 3" xfId="19848"/>
    <cellStyle name="Percent [0] 13 6 4" xfId="42213"/>
    <cellStyle name="Percent [0] 13 6 5" xfId="42214"/>
    <cellStyle name="Percent [0] 13 7" xfId="4653"/>
    <cellStyle name="Percent [0] 13 7 2" xfId="10004"/>
    <cellStyle name="Percent [0] 13 7 2 2" xfId="19849"/>
    <cellStyle name="Percent [0] 13 7 3" xfId="19850"/>
    <cellStyle name="Percent [0] 13 7 4" xfId="42215"/>
    <cellStyle name="Percent [0] 13 7 5" xfId="42216"/>
    <cellStyle name="Percent [0] 13 8" xfId="5247"/>
    <cellStyle name="Percent [0] 13 8 2" xfId="10454"/>
    <cellStyle name="Percent [0] 13 8 2 2" xfId="19851"/>
    <cellStyle name="Percent [0] 13 8 3" xfId="19852"/>
    <cellStyle name="Percent [0] 13 8 4" xfId="42217"/>
    <cellStyle name="Percent [0] 13 8 5" xfId="42218"/>
    <cellStyle name="Percent [0] 13 9" xfId="5828"/>
    <cellStyle name="Percent [0] 13 9 2" xfId="10904"/>
    <cellStyle name="Percent [0] 13 9 2 2" xfId="19853"/>
    <cellStyle name="Percent [0] 13 9 3" xfId="19854"/>
    <cellStyle name="Percent [0] 13 9 4" xfId="42219"/>
    <cellStyle name="Percent [0] 13 9 5" xfId="42220"/>
    <cellStyle name="Percent [0] 14" xfId="736"/>
    <cellStyle name="Percent [0] 14 10" xfId="6254"/>
    <cellStyle name="Percent [0] 14 10 2" xfId="11240"/>
    <cellStyle name="Percent [0] 14 10 2 2" xfId="19855"/>
    <cellStyle name="Percent [0] 14 10 3" xfId="19856"/>
    <cellStyle name="Percent [0] 14 10 4" xfId="42221"/>
    <cellStyle name="Percent [0] 14 10 5" xfId="42222"/>
    <cellStyle name="Percent [0] 14 11" xfId="7028"/>
    <cellStyle name="Percent [0] 14 11 2" xfId="19857"/>
    <cellStyle name="Percent [0] 14 12" xfId="19858"/>
    <cellStyle name="Percent [0] 14 13" xfId="42223"/>
    <cellStyle name="Percent [0] 14 14" xfId="42224"/>
    <cellStyle name="Percent [0] 14 2" xfId="1629"/>
    <cellStyle name="Percent [0] 14 2 2" xfId="7680"/>
    <cellStyle name="Percent [0] 14 2 2 2" xfId="19859"/>
    <cellStyle name="Percent [0] 14 2 3" xfId="19860"/>
    <cellStyle name="Percent [0] 14 2 4" xfId="42225"/>
    <cellStyle name="Percent [0] 14 2 5" xfId="42226"/>
    <cellStyle name="Percent [0] 14 3" xfId="2234"/>
    <cellStyle name="Percent [0] 14 3 2" xfId="8144"/>
    <cellStyle name="Percent [0] 14 3 2 2" xfId="19861"/>
    <cellStyle name="Percent [0] 14 3 3" xfId="19862"/>
    <cellStyle name="Percent [0] 14 3 4" xfId="42227"/>
    <cellStyle name="Percent [0] 14 3 5" xfId="42228"/>
    <cellStyle name="Percent [0] 14 4" xfId="2839"/>
    <cellStyle name="Percent [0] 14 4 2" xfId="8610"/>
    <cellStyle name="Percent [0] 14 4 2 2" xfId="19863"/>
    <cellStyle name="Percent [0] 14 4 3" xfId="19864"/>
    <cellStyle name="Percent [0] 14 4 4" xfId="42229"/>
    <cellStyle name="Percent [0] 14 4 5" xfId="42230"/>
    <cellStyle name="Percent [0] 14 5" xfId="3444"/>
    <cellStyle name="Percent [0] 14 5 2" xfId="9074"/>
    <cellStyle name="Percent [0] 14 5 2 2" xfId="19865"/>
    <cellStyle name="Percent [0] 14 5 3" xfId="19866"/>
    <cellStyle name="Percent [0] 14 5 4" xfId="42231"/>
    <cellStyle name="Percent [0] 14 5 5" xfId="42232"/>
    <cellStyle name="Percent [0] 14 6" xfId="4049"/>
    <cellStyle name="Percent [0] 14 6 2" xfId="9539"/>
    <cellStyle name="Percent [0] 14 6 2 2" xfId="19867"/>
    <cellStyle name="Percent [0] 14 6 3" xfId="19868"/>
    <cellStyle name="Percent [0] 14 6 4" xfId="42233"/>
    <cellStyle name="Percent [0] 14 6 5" xfId="42234"/>
    <cellStyle name="Percent [0] 14 7" xfId="4654"/>
    <cellStyle name="Percent [0] 14 7 2" xfId="10005"/>
    <cellStyle name="Percent [0] 14 7 2 2" xfId="19869"/>
    <cellStyle name="Percent [0] 14 7 3" xfId="19870"/>
    <cellStyle name="Percent [0] 14 7 4" xfId="42235"/>
    <cellStyle name="Percent [0] 14 7 5" xfId="42236"/>
    <cellStyle name="Percent [0] 14 8" xfId="5248"/>
    <cellStyle name="Percent [0] 14 8 2" xfId="10455"/>
    <cellStyle name="Percent [0] 14 8 2 2" xfId="19871"/>
    <cellStyle name="Percent [0] 14 8 3" xfId="19872"/>
    <cellStyle name="Percent [0] 14 8 4" xfId="42237"/>
    <cellStyle name="Percent [0] 14 8 5" xfId="42238"/>
    <cellStyle name="Percent [0] 14 9" xfId="5829"/>
    <cellStyle name="Percent [0] 14 9 2" xfId="10905"/>
    <cellStyle name="Percent [0] 14 9 2 2" xfId="19873"/>
    <cellStyle name="Percent [0] 14 9 3" xfId="19874"/>
    <cellStyle name="Percent [0] 14 9 4" xfId="42239"/>
    <cellStyle name="Percent [0] 14 9 5" xfId="42240"/>
    <cellStyle name="Percent [0] 15" xfId="737"/>
    <cellStyle name="Percent [0] 15 10" xfId="6255"/>
    <cellStyle name="Percent [0] 15 10 2" xfId="11241"/>
    <cellStyle name="Percent [0] 15 10 2 2" xfId="19875"/>
    <cellStyle name="Percent [0] 15 10 3" xfId="19876"/>
    <cellStyle name="Percent [0] 15 10 4" xfId="42241"/>
    <cellStyle name="Percent [0] 15 10 5" xfId="42242"/>
    <cellStyle name="Percent [0] 15 11" xfId="7029"/>
    <cellStyle name="Percent [0] 15 11 2" xfId="19877"/>
    <cellStyle name="Percent [0] 15 12" xfId="19878"/>
    <cellStyle name="Percent [0] 15 13" xfId="42243"/>
    <cellStyle name="Percent [0] 15 14" xfId="42244"/>
    <cellStyle name="Percent [0] 15 2" xfId="1630"/>
    <cellStyle name="Percent [0] 15 2 2" xfId="7681"/>
    <cellStyle name="Percent [0] 15 2 2 2" xfId="19879"/>
    <cellStyle name="Percent [0] 15 2 3" xfId="19880"/>
    <cellStyle name="Percent [0] 15 2 4" xfId="42245"/>
    <cellStyle name="Percent [0] 15 2 5" xfId="42246"/>
    <cellStyle name="Percent [0] 15 3" xfId="2235"/>
    <cellStyle name="Percent [0] 15 3 2" xfId="8145"/>
    <cellStyle name="Percent [0] 15 3 2 2" xfId="19881"/>
    <cellStyle name="Percent [0] 15 3 3" xfId="19882"/>
    <cellStyle name="Percent [0] 15 3 4" xfId="42247"/>
    <cellStyle name="Percent [0] 15 3 5" xfId="42248"/>
    <cellStyle name="Percent [0] 15 4" xfId="2840"/>
    <cellStyle name="Percent [0] 15 4 2" xfId="8611"/>
    <cellStyle name="Percent [0] 15 4 2 2" xfId="19883"/>
    <cellStyle name="Percent [0] 15 4 3" xfId="19884"/>
    <cellStyle name="Percent [0] 15 4 4" xfId="42249"/>
    <cellStyle name="Percent [0] 15 4 5" xfId="42250"/>
    <cellStyle name="Percent [0] 15 5" xfId="3445"/>
    <cellStyle name="Percent [0] 15 5 2" xfId="9075"/>
    <cellStyle name="Percent [0] 15 5 2 2" xfId="19885"/>
    <cellStyle name="Percent [0] 15 5 3" xfId="19886"/>
    <cellStyle name="Percent [0] 15 5 4" xfId="42251"/>
    <cellStyle name="Percent [0] 15 5 5" xfId="42252"/>
    <cellStyle name="Percent [0] 15 6" xfId="4050"/>
    <cellStyle name="Percent [0] 15 6 2" xfId="9540"/>
    <cellStyle name="Percent [0] 15 6 2 2" xfId="19887"/>
    <cellStyle name="Percent [0] 15 6 3" xfId="19888"/>
    <cellStyle name="Percent [0] 15 6 4" xfId="42253"/>
    <cellStyle name="Percent [0] 15 6 5" xfId="42254"/>
    <cellStyle name="Percent [0] 15 7" xfId="4655"/>
    <cellStyle name="Percent [0] 15 7 2" xfId="10006"/>
    <cellStyle name="Percent [0] 15 7 2 2" xfId="19889"/>
    <cellStyle name="Percent [0] 15 7 3" xfId="19890"/>
    <cellStyle name="Percent [0] 15 7 4" xfId="42255"/>
    <cellStyle name="Percent [0] 15 7 5" xfId="42256"/>
    <cellStyle name="Percent [0] 15 8" xfId="5249"/>
    <cellStyle name="Percent [0] 15 8 2" xfId="10456"/>
    <cellStyle name="Percent [0] 15 8 2 2" xfId="19891"/>
    <cellStyle name="Percent [0] 15 8 3" xfId="19892"/>
    <cellStyle name="Percent [0] 15 8 4" xfId="42257"/>
    <cellStyle name="Percent [0] 15 8 5" xfId="42258"/>
    <cellStyle name="Percent [0] 15 9" xfId="5830"/>
    <cellStyle name="Percent [0] 15 9 2" xfId="10906"/>
    <cellStyle name="Percent [0] 15 9 2 2" xfId="19893"/>
    <cellStyle name="Percent [0] 15 9 3" xfId="19894"/>
    <cellStyle name="Percent [0] 15 9 4" xfId="42259"/>
    <cellStyle name="Percent [0] 15 9 5" xfId="42260"/>
    <cellStyle name="Percent [0] 16" xfId="7023"/>
    <cellStyle name="Percent [0] 16 10" xfId="42261"/>
    <cellStyle name="Percent [0] 16 2" xfId="19895"/>
    <cellStyle name="Percent [0] 16 3" xfId="42262"/>
    <cellStyle name="Percent [0] 16 4" xfId="42263"/>
    <cellStyle name="Percent [0] 16 5" xfId="42264"/>
    <cellStyle name="Percent [0] 16 6" xfId="42265"/>
    <cellStyle name="Percent [0] 16 7" xfId="42266"/>
    <cellStyle name="Percent [0] 16 8" xfId="42267"/>
    <cellStyle name="Percent [0] 16 9" xfId="42268"/>
    <cellStyle name="Percent [0] 17" xfId="19896"/>
    <cellStyle name="Percent [0] 17 10" xfId="42269"/>
    <cellStyle name="Percent [0] 17 2" xfId="42270"/>
    <cellStyle name="Percent [0] 17 3" xfId="42271"/>
    <cellStyle name="Percent [0] 17 4" xfId="42272"/>
    <cellStyle name="Percent [0] 17 5" xfId="42273"/>
    <cellStyle name="Percent [0] 17 6" xfId="42274"/>
    <cellStyle name="Percent [0] 17 7" xfId="42275"/>
    <cellStyle name="Percent [0] 17 8" xfId="42276"/>
    <cellStyle name="Percent [0] 17 9" xfId="42277"/>
    <cellStyle name="Percent [0] 18" xfId="19897"/>
    <cellStyle name="Percent [0] 18 10" xfId="42278"/>
    <cellStyle name="Percent [0] 18 2" xfId="42279"/>
    <cellStyle name="Percent [0] 18 3" xfId="42280"/>
    <cellStyle name="Percent [0] 18 4" xfId="42281"/>
    <cellStyle name="Percent [0] 18 5" xfId="42282"/>
    <cellStyle name="Percent [0] 18 6" xfId="42283"/>
    <cellStyle name="Percent [0] 18 7" xfId="42284"/>
    <cellStyle name="Percent [0] 18 8" xfId="42285"/>
    <cellStyle name="Percent [0] 18 9" xfId="42286"/>
    <cellStyle name="Percent [0] 19" xfId="42287"/>
    <cellStyle name="Percent [0] 2" xfId="738"/>
    <cellStyle name="Percent [0] 2 10" xfId="6256"/>
    <cellStyle name="Percent [0] 2 10 2" xfId="11242"/>
    <cellStyle name="Percent [0] 2 10 2 2" xfId="19898"/>
    <cellStyle name="Percent [0] 2 10 3" xfId="19899"/>
    <cellStyle name="Percent [0] 2 10 4" xfId="42288"/>
    <cellStyle name="Percent [0] 2 10 5" xfId="42289"/>
    <cellStyle name="Percent [0] 2 11" xfId="7030"/>
    <cellStyle name="Percent [0] 2 11 2" xfId="19900"/>
    <cellStyle name="Percent [0] 2 12" xfId="19901"/>
    <cellStyle name="Percent [0] 2 13" xfId="42290"/>
    <cellStyle name="Percent [0] 2 14" xfId="42291"/>
    <cellStyle name="Percent [0] 2 2" xfId="1631"/>
    <cellStyle name="Percent [0] 2 2 2" xfId="7682"/>
    <cellStyle name="Percent [0] 2 2 2 2" xfId="19902"/>
    <cellStyle name="Percent [0] 2 2 3" xfId="19903"/>
    <cellStyle name="Percent [0] 2 2 4" xfId="42292"/>
    <cellStyle name="Percent [0] 2 2 5" xfId="42293"/>
    <cellStyle name="Percent [0] 2 3" xfId="2236"/>
    <cellStyle name="Percent [0] 2 3 2" xfId="8146"/>
    <cellStyle name="Percent [0] 2 3 2 2" xfId="19904"/>
    <cellStyle name="Percent [0] 2 3 3" xfId="19905"/>
    <cellStyle name="Percent [0] 2 3 4" xfId="42294"/>
    <cellStyle name="Percent [0] 2 3 5" xfId="42295"/>
    <cellStyle name="Percent [0] 2 4" xfId="2841"/>
    <cellStyle name="Percent [0] 2 4 2" xfId="8612"/>
    <cellStyle name="Percent [0] 2 4 2 2" xfId="19906"/>
    <cellStyle name="Percent [0] 2 4 3" xfId="19907"/>
    <cellStyle name="Percent [0] 2 4 4" xfId="42296"/>
    <cellStyle name="Percent [0] 2 4 5" xfId="42297"/>
    <cellStyle name="Percent [0] 2 5" xfId="3446"/>
    <cellStyle name="Percent [0] 2 5 2" xfId="9076"/>
    <cellStyle name="Percent [0] 2 5 2 2" xfId="19908"/>
    <cellStyle name="Percent [0] 2 5 3" xfId="19909"/>
    <cellStyle name="Percent [0] 2 5 4" xfId="42298"/>
    <cellStyle name="Percent [0] 2 5 5" xfId="42299"/>
    <cellStyle name="Percent [0] 2 6" xfId="4051"/>
    <cellStyle name="Percent [0] 2 6 2" xfId="9541"/>
    <cellStyle name="Percent [0] 2 6 2 2" xfId="19910"/>
    <cellStyle name="Percent [0] 2 6 3" xfId="19911"/>
    <cellStyle name="Percent [0] 2 6 4" xfId="42300"/>
    <cellStyle name="Percent [0] 2 6 5" xfId="42301"/>
    <cellStyle name="Percent [0] 2 7" xfId="4656"/>
    <cellStyle name="Percent [0] 2 7 2" xfId="10007"/>
    <cellStyle name="Percent [0] 2 7 2 2" xfId="19912"/>
    <cellStyle name="Percent [0] 2 7 3" xfId="19913"/>
    <cellStyle name="Percent [0] 2 7 4" xfId="42302"/>
    <cellStyle name="Percent [0] 2 7 5" xfId="42303"/>
    <cellStyle name="Percent [0] 2 8" xfId="5250"/>
    <cellStyle name="Percent [0] 2 8 2" xfId="10457"/>
    <cellStyle name="Percent [0] 2 8 2 2" xfId="19914"/>
    <cellStyle name="Percent [0] 2 8 3" xfId="19915"/>
    <cellStyle name="Percent [0] 2 8 4" xfId="42304"/>
    <cellStyle name="Percent [0] 2 8 5" xfId="42305"/>
    <cellStyle name="Percent [0] 2 9" xfId="5831"/>
    <cellStyle name="Percent [0] 2 9 2" xfId="10907"/>
    <cellStyle name="Percent [0] 2 9 2 2" xfId="19916"/>
    <cellStyle name="Percent [0] 2 9 3" xfId="19917"/>
    <cellStyle name="Percent [0] 2 9 4" xfId="42306"/>
    <cellStyle name="Percent [0] 2 9 5" xfId="42307"/>
    <cellStyle name="Percent [0] 20" xfId="42308"/>
    <cellStyle name="Percent [0] 21" xfId="42309"/>
    <cellStyle name="Percent [0] 22" xfId="42310"/>
    <cellStyle name="Percent [0] 23" xfId="42311"/>
    <cellStyle name="Percent [0] 24" xfId="42312"/>
    <cellStyle name="Percent [0] 25" xfId="42313"/>
    <cellStyle name="Percent [0] 26" xfId="42314"/>
    <cellStyle name="Percent [0] 27" xfId="42315"/>
    <cellStyle name="Percent [0] 28" xfId="42316"/>
    <cellStyle name="Percent [0] 3" xfId="739"/>
    <cellStyle name="Percent [0] 3 10" xfId="6257"/>
    <cellStyle name="Percent [0] 3 10 2" xfId="11243"/>
    <cellStyle name="Percent [0] 3 10 2 2" xfId="19918"/>
    <cellStyle name="Percent [0] 3 10 3" xfId="19919"/>
    <cellStyle name="Percent [0] 3 10 4" xfId="42317"/>
    <cellStyle name="Percent [0] 3 10 5" xfId="42318"/>
    <cellStyle name="Percent [0] 3 11" xfId="7031"/>
    <cellStyle name="Percent [0] 3 11 2" xfId="19920"/>
    <cellStyle name="Percent [0] 3 12" xfId="19921"/>
    <cellStyle name="Percent [0] 3 13" xfId="42319"/>
    <cellStyle name="Percent [0] 3 14" xfId="42320"/>
    <cellStyle name="Percent [0] 3 2" xfId="1632"/>
    <cellStyle name="Percent [0] 3 2 2" xfId="7683"/>
    <cellStyle name="Percent [0] 3 2 2 2" xfId="19922"/>
    <cellStyle name="Percent [0] 3 2 3" xfId="19923"/>
    <cellStyle name="Percent [0] 3 2 4" xfId="42321"/>
    <cellStyle name="Percent [0] 3 2 5" xfId="42322"/>
    <cellStyle name="Percent [0] 3 3" xfId="2237"/>
    <cellStyle name="Percent [0] 3 3 2" xfId="8147"/>
    <cellStyle name="Percent [0] 3 3 2 2" xfId="19924"/>
    <cellStyle name="Percent [0] 3 3 3" xfId="19925"/>
    <cellStyle name="Percent [0] 3 3 4" xfId="42323"/>
    <cellStyle name="Percent [0] 3 3 5" xfId="42324"/>
    <cellStyle name="Percent [0] 3 4" xfId="2842"/>
    <cellStyle name="Percent [0] 3 4 2" xfId="8613"/>
    <cellStyle name="Percent [0] 3 4 2 2" xfId="19926"/>
    <cellStyle name="Percent [0] 3 4 3" xfId="19927"/>
    <cellStyle name="Percent [0] 3 4 4" xfId="42325"/>
    <cellStyle name="Percent [0] 3 4 5" xfId="42326"/>
    <cellStyle name="Percent [0] 3 5" xfId="3447"/>
    <cellStyle name="Percent [0] 3 5 2" xfId="9077"/>
    <cellStyle name="Percent [0] 3 5 2 2" xfId="19928"/>
    <cellStyle name="Percent [0] 3 5 3" xfId="19929"/>
    <cellStyle name="Percent [0] 3 5 4" xfId="42327"/>
    <cellStyle name="Percent [0] 3 5 5" xfId="42328"/>
    <cellStyle name="Percent [0] 3 6" xfId="4052"/>
    <cellStyle name="Percent [0] 3 6 2" xfId="9542"/>
    <cellStyle name="Percent [0] 3 6 2 2" xfId="19930"/>
    <cellStyle name="Percent [0] 3 6 3" xfId="19931"/>
    <cellStyle name="Percent [0] 3 6 4" xfId="42329"/>
    <cellStyle name="Percent [0] 3 6 5" xfId="42330"/>
    <cellStyle name="Percent [0] 3 7" xfId="4657"/>
    <cellStyle name="Percent [0] 3 7 2" xfId="10008"/>
    <cellStyle name="Percent [0] 3 7 2 2" xfId="19932"/>
    <cellStyle name="Percent [0] 3 7 3" xfId="19933"/>
    <cellStyle name="Percent [0] 3 7 4" xfId="42331"/>
    <cellStyle name="Percent [0] 3 7 5" xfId="42332"/>
    <cellStyle name="Percent [0] 3 8" xfId="5251"/>
    <cellStyle name="Percent [0] 3 8 2" xfId="10458"/>
    <cellStyle name="Percent [0] 3 8 2 2" xfId="19934"/>
    <cellStyle name="Percent [0] 3 8 3" xfId="19935"/>
    <cellStyle name="Percent [0] 3 8 4" xfId="42333"/>
    <cellStyle name="Percent [0] 3 8 5" xfId="42334"/>
    <cellStyle name="Percent [0] 3 9" xfId="5832"/>
    <cellStyle name="Percent [0] 3 9 2" xfId="10908"/>
    <cellStyle name="Percent [0] 3 9 2 2" xfId="19936"/>
    <cellStyle name="Percent [0] 3 9 3" xfId="19937"/>
    <cellStyle name="Percent [0] 3 9 4" xfId="42335"/>
    <cellStyle name="Percent [0] 3 9 5" xfId="42336"/>
    <cellStyle name="Percent [0] 4" xfId="740"/>
    <cellStyle name="Percent [0] 4 10" xfId="6258"/>
    <cellStyle name="Percent [0] 4 10 2" xfId="11244"/>
    <cellStyle name="Percent [0] 4 10 2 2" xfId="19938"/>
    <cellStyle name="Percent [0] 4 10 3" xfId="19939"/>
    <cellStyle name="Percent [0] 4 10 4" xfId="42337"/>
    <cellStyle name="Percent [0] 4 10 5" xfId="42338"/>
    <cellStyle name="Percent [0] 4 11" xfId="7032"/>
    <cellStyle name="Percent [0] 4 11 2" xfId="19940"/>
    <cellStyle name="Percent [0] 4 12" xfId="19941"/>
    <cellStyle name="Percent [0] 4 13" xfId="42339"/>
    <cellStyle name="Percent [0] 4 14" xfId="42340"/>
    <cellStyle name="Percent [0] 4 2" xfId="1633"/>
    <cellStyle name="Percent [0] 4 2 2" xfId="7684"/>
    <cellStyle name="Percent [0] 4 2 2 2" xfId="19942"/>
    <cellStyle name="Percent [0] 4 2 3" xfId="19943"/>
    <cellStyle name="Percent [0] 4 2 4" xfId="42341"/>
    <cellStyle name="Percent [0] 4 2 5" xfId="42342"/>
    <cellStyle name="Percent [0] 4 3" xfId="2238"/>
    <cellStyle name="Percent [0] 4 3 2" xfId="8148"/>
    <cellStyle name="Percent [0] 4 3 2 2" xfId="19944"/>
    <cellStyle name="Percent [0] 4 3 3" xfId="19945"/>
    <cellStyle name="Percent [0] 4 3 4" xfId="42343"/>
    <cellStyle name="Percent [0] 4 3 5" xfId="42344"/>
    <cellStyle name="Percent [0] 4 4" xfId="2843"/>
    <cellStyle name="Percent [0] 4 4 2" xfId="8614"/>
    <cellStyle name="Percent [0] 4 4 2 2" xfId="19946"/>
    <cellStyle name="Percent [0] 4 4 3" xfId="19947"/>
    <cellStyle name="Percent [0] 4 4 4" xfId="42345"/>
    <cellStyle name="Percent [0] 4 4 5" xfId="42346"/>
    <cellStyle name="Percent [0] 4 5" xfId="3448"/>
    <cellStyle name="Percent [0] 4 5 2" xfId="9078"/>
    <cellStyle name="Percent [0] 4 5 2 2" xfId="19948"/>
    <cellStyle name="Percent [0] 4 5 3" xfId="19949"/>
    <cellStyle name="Percent [0] 4 5 4" xfId="42347"/>
    <cellStyle name="Percent [0] 4 5 5" xfId="42348"/>
    <cellStyle name="Percent [0] 4 6" xfId="4053"/>
    <cellStyle name="Percent [0] 4 6 2" xfId="9543"/>
    <cellStyle name="Percent [0] 4 6 2 2" xfId="19950"/>
    <cellStyle name="Percent [0] 4 6 3" xfId="19951"/>
    <cellStyle name="Percent [0] 4 6 4" xfId="42349"/>
    <cellStyle name="Percent [0] 4 6 5" xfId="42350"/>
    <cellStyle name="Percent [0] 4 7" xfId="4658"/>
    <cellStyle name="Percent [0] 4 7 2" xfId="10009"/>
    <cellStyle name="Percent [0] 4 7 2 2" xfId="19952"/>
    <cellStyle name="Percent [0] 4 7 3" xfId="19953"/>
    <cellStyle name="Percent [0] 4 7 4" xfId="42351"/>
    <cellStyle name="Percent [0] 4 7 5" xfId="42352"/>
    <cellStyle name="Percent [0] 4 8" xfId="5252"/>
    <cellStyle name="Percent [0] 4 8 2" xfId="10459"/>
    <cellStyle name="Percent [0] 4 8 2 2" xfId="19954"/>
    <cellStyle name="Percent [0] 4 8 3" xfId="19955"/>
    <cellStyle name="Percent [0] 4 8 4" xfId="42353"/>
    <cellStyle name="Percent [0] 4 8 5" xfId="42354"/>
    <cellStyle name="Percent [0] 4 9" xfId="5833"/>
    <cellStyle name="Percent [0] 4 9 2" xfId="10909"/>
    <cellStyle name="Percent [0] 4 9 2 2" xfId="19956"/>
    <cellStyle name="Percent [0] 4 9 3" xfId="19957"/>
    <cellStyle name="Percent [0] 4 9 4" xfId="42355"/>
    <cellStyle name="Percent [0] 4 9 5" xfId="42356"/>
    <cellStyle name="Percent [0] 5" xfId="741"/>
    <cellStyle name="Percent [0] 5 10" xfId="6259"/>
    <cellStyle name="Percent [0] 5 10 2" xfId="11245"/>
    <cellStyle name="Percent [0] 5 10 2 2" xfId="19958"/>
    <cellStyle name="Percent [0] 5 10 3" xfId="19959"/>
    <cellStyle name="Percent [0] 5 10 4" xfId="42357"/>
    <cellStyle name="Percent [0] 5 10 5" xfId="42358"/>
    <cellStyle name="Percent [0] 5 11" xfId="7033"/>
    <cellStyle name="Percent [0] 5 11 2" xfId="19960"/>
    <cellStyle name="Percent [0] 5 12" xfId="19961"/>
    <cellStyle name="Percent [0] 5 13" xfId="42359"/>
    <cellStyle name="Percent [0] 5 14" xfId="42360"/>
    <cellStyle name="Percent [0] 5 2" xfId="1634"/>
    <cellStyle name="Percent [0] 5 2 2" xfId="7685"/>
    <cellStyle name="Percent [0] 5 2 2 2" xfId="19962"/>
    <cellStyle name="Percent [0] 5 2 3" xfId="19963"/>
    <cellStyle name="Percent [0] 5 2 4" xfId="42361"/>
    <cellStyle name="Percent [0] 5 2 5" xfId="42362"/>
    <cellStyle name="Percent [0] 5 3" xfId="2239"/>
    <cellStyle name="Percent [0] 5 3 2" xfId="8149"/>
    <cellStyle name="Percent [0] 5 3 2 2" xfId="19964"/>
    <cellStyle name="Percent [0] 5 3 3" xfId="19965"/>
    <cellStyle name="Percent [0] 5 3 4" xfId="42363"/>
    <cellStyle name="Percent [0] 5 3 5" xfId="42364"/>
    <cellStyle name="Percent [0] 5 4" xfId="2844"/>
    <cellStyle name="Percent [0] 5 4 2" xfId="8615"/>
    <cellStyle name="Percent [0] 5 4 2 2" xfId="19966"/>
    <cellStyle name="Percent [0] 5 4 3" xfId="19967"/>
    <cellStyle name="Percent [0] 5 4 4" xfId="42365"/>
    <cellStyle name="Percent [0] 5 4 5" xfId="42366"/>
    <cellStyle name="Percent [0] 5 5" xfId="3449"/>
    <cellStyle name="Percent [0] 5 5 2" xfId="9079"/>
    <cellStyle name="Percent [0] 5 5 2 2" xfId="19968"/>
    <cellStyle name="Percent [0] 5 5 3" xfId="19969"/>
    <cellStyle name="Percent [0] 5 5 4" xfId="42367"/>
    <cellStyle name="Percent [0] 5 5 5" xfId="42368"/>
    <cellStyle name="Percent [0] 5 6" xfId="4054"/>
    <cellStyle name="Percent [0] 5 6 2" xfId="9544"/>
    <cellStyle name="Percent [0] 5 6 2 2" xfId="19970"/>
    <cellStyle name="Percent [0] 5 6 3" xfId="19971"/>
    <cellStyle name="Percent [0] 5 6 4" xfId="42369"/>
    <cellStyle name="Percent [0] 5 6 5" xfId="42370"/>
    <cellStyle name="Percent [0] 5 7" xfId="4659"/>
    <cellStyle name="Percent [0] 5 7 2" xfId="10010"/>
    <cellStyle name="Percent [0] 5 7 2 2" xfId="19972"/>
    <cellStyle name="Percent [0] 5 7 3" xfId="19973"/>
    <cellStyle name="Percent [0] 5 7 4" xfId="42371"/>
    <cellStyle name="Percent [0] 5 7 5" xfId="42372"/>
    <cellStyle name="Percent [0] 5 8" xfId="5253"/>
    <cellStyle name="Percent [0] 5 8 2" xfId="10460"/>
    <cellStyle name="Percent [0] 5 8 2 2" xfId="19974"/>
    <cellStyle name="Percent [0] 5 8 3" xfId="19975"/>
    <cellStyle name="Percent [0] 5 8 4" xfId="42373"/>
    <cellStyle name="Percent [0] 5 8 5" xfId="42374"/>
    <cellStyle name="Percent [0] 5 9" xfId="5834"/>
    <cellStyle name="Percent [0] 5 9 2" xfId="10910"/>
    <cellStyle name="Percent [0] 5 9 2 2" xfId="19976"/>
    <cellStyle name="Percent [0] 5 9 3" xfId="19977"/>
    <cellStyle name="Percent [0] 5 9 4" xfId="42375"/>
    <cellStyle name="Percent [0] 5 9 5" xfId="42376"/>
    <cellStyle name="Percent [0] 6" xfId="742"/>
    <cellStyle name="Percent [0] 6 10" xfId="6260"/>
    <cellStyle name="Percent [0] 6 10 2" xfId="11246"/>
    <cellStyle name="Percent [0] 6 10 2 2" xfId="19978"/>
    <cellStyle name="Percent [0] 6 10 3" xfId="19979"/>
    <cellStyle name="Percent [0] 6 10 4" xfId="42377"/>
    <cellStyle name="Percent [0] 6 10 5" xfId="42378"/>
    <cellStyle name="Percent [0] 6 11" xfId="7034"/>
    <cellStyle name="Percent [0] 6 11 2" xfId="19980"/>
    <cellStyle name="Percent [0] 6 12" xfId="19981"/>
    <cellStyle name="Percent [0] 6 13" xfId="42379"/>
    <cellStyle name="Percent [0] 6 14" xfId="42380"/>
    <cellStyle name="Percent [0] 6 2" xfId="1635"/>
    <cellStyle name="Percent [0] 6 2 2" xfId="7686"/>
    <cellStyle name="Percent [0] 6 2 2 2" xfId="19982"/>
    <cellStyle name="Percent [0] 6 2 3" xfId="19983"/>
    <cellStyle name="Percent [0] 6 2 4" xfId="42381"/>
    <cellStyle name="Percent [0] 6 2 5" xfId="42382"/>
    <cellStyle name="Percent [0] 6 3" xfId="2240"/>
    <cellStyle name="Percent [0] 6 3 2" xfId="8150"/>
    <cellStyle name="Percent [0] 6 3 2 2" xfId="19984"/>
    <cellStyle name="Percent [0] 6 3 3" xfId="19985"/>
    <cellStyle name="Percent [0] 6 3 4" xfId="42383"/>
    <cellStyle name="Percent [0] 6 3 5" xfId="42384"/>
    <cellStyle name="Percent [0] 6 4" xfId="2845"/>
    <cellStyle name="Percent [0] 6 4 2" xfId="8616"/>
    <cellStyle name="Percent [0] 6 4 2 2" xfId="19986"/>
    <cellStyle name="Percent [0] 6 4 3" xfId="19987"/>
    <cellStyle name="Percent [0] 6 4 4" xfId="42385"/>
    <cellStyle name="Percent [0] 6 4 5" xfId="42386"/>
    <cellStyle name="Percent [0] 6 5" xfId="3450"/>
    <cellStyle name="Percent [0] 6 5 2" xfId="9080"/>
    <cellStyle name="Percent [0] 6 5 2 2" xfId="19988"/>
    <cellStyle name="Percent [0] 6 5 3" xfId="19989"/>
    <cellStyle name="Percent [0] 6 5 4" xfId="42387"/>
    <cellStyle name="Percent [0] 6 5 5" xfId="42388"/>
    <cellStyle name="Percent [0] 6 6" xfId="4055"/>
    <cellStyle name="Percent [0] 6 6 2" xfId="9545"/>
    <cellStyle name="Percent [0] 6 6 2 2" xfId="19990"/>
    <cellStyle name="Percent [0] 6 6 3" xfId="19991"/>
    <cellStyle name="Percent [0] 6 6 4" xfId="42389"/>
    <cellStyle name="Percent [0] 6 6 5" xfId="42390"/>
    <cellStyle name="Percent [0] 6 7" xfId="4660"/>
    <cellStyle name="Percent [0] 6 7 2" xfId="10011"/>
    <cellStyle name="Percent [0] 6 7 2 2" xfId="19992"/>
    <cellStyle name="Percent [0] 6 7 3" xfId="19993"/>
    <cellStyle name="Percent [0] 6 7 4" xfId="42391"/>
    <cellStyle name="Percent [0] 6 7 5" xfId="42392"/>
    <cellStyle name="Percent [0] 6 8" xfId="5254"/>
    <cellStyle name="Percent [0] 6 8 2" xfId="10461"/>
    <cellStyle name="Percent [0] 6 8 2 2" xfId="19994"/>
    <cellStyle name="Percent [0] 6 8 3" xfId="19995"/>
    <cellStyle name="Percent [0] 6 8 4" xfId="42393"/>
    <cellStyle name="Percent [0] 6 8 5" xfId="42394"/>
    <cellStyle name="Percent [0] 6 9" xfId="5835"/>
    <cellStyle name="Percent [0] 6 9 2" xfId="10911"/>
    <cellStyle name="Percent [0] 6 9 2 2" xfId="19996"/>
    <cellStyle name="Percent [0] 6 9 3" xfId="19997"/>
    <cellStyle name="Percent [0] 6 9 4" xfId="42395"/>
    <cellStyle name="Percent [0] 6 9 5" xfId="42396"/>
    <cellStyle name="Percent [0] 7" xfId="743"/>
    <cellStyle name="Percent [0] 7 10" xfId="6261"/>
    <cellStyle name="Percent [0] 7 10 2" xfId="11247"/>
    <cellStyle name="Percent [0] 7 10 2 2" xfId="19998"/>
    <cellStyle name="Percent [0] 7 10 3" xfId="19999"/>
    <cellStyle name="Percent [0] 7 10 4" xfId="42397"/>
    <cellStyle name="Percent [0] 7 10 5" xfId="42398"/>
    <cellStyle name="Percent [0] 7 11" xfId="7035"/>
    <cellStyle name="Percent [0] 7 11 2" xfId="20000"/>
    <cellStyle name="Percent [0] 7 12" xfId="20001"/>
    <cellStyle name="Percent [0] 7 13" xfId="42399"/>
    <cellStyle name="Percent [0] 7 14" xfId="42400"/>
    <cellStyle name="Percent [0] 7 2" xfId="1636"/>
    <cellStyle name="Percent [0] 7 2 2" xfId="7687"/>
    <cellStyle name="Percent [0] 7 2 2 2" xfId="20002"/>
    <cellStyle name="Percent [0] 7 2 3" xfId="20003"/>
    <cellStyle name="Percent [0] 7 2 4" xfId="42401"/>
    <cellStyle name="Percent [0] 7 2 5" xfId="42402"/>
    <cellStyle name="Percent [0] 7 3" xfId="2241"/>
    <cellStyle name="Percent [0] 7 3 2" xfId="8151"/>
    <cellStyle name="Percent [0] 7 3 2 2" xfId="20004"/>
    <cellStyle name="Percent [0] 7 3 3" xfId="20005"/>
    <cellStyle name="Percent [0] 7 3 4" xfId="42403"/>
    <cellStyle name="Percent [0] 7 3 5" xfId="42404"/>
    <cellStyle name="Percent [0] 7 4" xfId="2846"/>
    <cellStyle name="Percent [0] 7 4 2" xfId="8617"/>
    <cellStyle name="Percent [0] 7 4 2 2" xfId="20006"/>
    <cellStyle name="Percent [0] 7 4 3" xfId="20007"/>
    <cellStyle name="Percent [0] 7 4 4" xfId="42405"/>
    <cellStyle name="Percent [0] 7 4 5" xfId="42406"/>
    <cellStyle name="Percent [0] 7 5" xfId="3451"/>
    <cellStyle name="Percent [0] 7 5 2" xfId="9081"/>
    <cellStyle name="Percent [0] 7 5 2 2" xfId="20008"/>
    <cellStyle name="Percent [0] 7 5 3" xfId="20009"/>
    <cellStyle name="Percent [0] 7 5 4" xfId="42407"/>
    <cellStyle name="Percent [0] 7 5 5" xfId="42408"/>
    <cellStyle name="Percent [0] 7 6" xfId="4056"/>
    <cellStyle name="Percent [0] 7 6 2" xfId="9546"/>
    <cellStyle name="Percent [0] 7 6 2 2" xfId="20010"/>
    <cellStyle name="Percent [0] 7 6 3" xfId="20011"/>
    <cellStyle name="Percent [0] 7 6 4" xfId="42409"/>
    <cellStyle name="Percent [0] 7 6 5" xfId="42410"/>
    <cellStyle name="Percent [0] 7 7" xfId="4661"/>
    <cellStyle name="Percent [0] 7 7 2" xfId="10012"/>
    <cellStyle name="Percent [0] 7 7 2 2" xfId="20012"/>
    <cellStyle name="Percent [0] 7 7 3" xfId="20013"/>
    <cellStyle name="Percent [0] 7 7 4" xfId="42411"/>
    <cellStyle name="Percent [0] 7 7 5" xfId="42412"/>
    <cellStyle name="Percent [0] 7 8" xfId="5255"/>
    <cellStyle name="Percent [0] 7 8 2" xfId="10462"/>
    <cellStyle name="Percent [0] 7 8 2 2" xfId="20014"/>
    <cellStyle name="Percent [0] 7 8 3" xfId="20015"/>
    <cellStyle name="Percent [0] 7 8 4" xfId="42413"/>
    <cellStyle name="Percent [0] 7 8 5" xfId="42414"/>
    <cellStyle name="Percent [0] 7 9" xfId="5836"/>
    <cellStyle name="Percent [0] 7 9 2" xfId="10912"/>
    <cellStyle name="Percent [0] 7 9 2 2" xfId="20016"/>
    <cellStyle name="Percent [0] 7 9 3" xfId="20017"/>
    <cellStyle name="Percent [0] 7 9 4" xfId="42415"/>
    <cellStyle name="Percent [0] 7 9 5" xfId="42416"/>
    <cellStyle name="Percent [0] 8" xfId="744"/>
    <cellStyle name="Percent [0] 8 10" xfId="6262"/>
    <cellStyle name="Percent [0] 8 10 2" xfId="11248"/>
    <cellStyle name="Percent [0] 8 10 2 2" xfId="20018"/>
    <cellStyle name="Percent [0] 8 10 3" xfId="20019"/>
    <cellStyle name="Percent [0] 8 10 4" xfId="42417"/>
    <cellStyle name="Percent [0] 8 10 5" xfId="42418"/>
    <cellStyle name="Percent [0] 8 11" xfId="7036"/>
    <cellStyle name="Percent [0] 8 11 2" xfId="20020"/>
    <cellStyle name="Percent [0] 8 12" xfId="20021"/>
    <cellStyle name="Percent [0] 8 13" xfId="42419"/>
    <cellStyle name="Percent [0] 8 14" xfId="42420"/>
    <cellStyle name="Percent [0] 8 2" xfId="1637"/>
    <cellStyle name="Percent [0] 8 2 2" xfId="7688"/>
    <cellStyle name="Percent [0] 8 2 2 2" xfId="20022"/>
    <cellStyle name="Percent [0] 8 2 3" xfId="20023"/>
    <cellStyle name="Percent [0] 8 2 4" xfId="42421"/>
    <cellStyle name="Percent [0] 8 2 5" xfId="42422"/>
    <cellStyle name="Percent [0] 8 3" xfId="2242"/>
    <cellStyle name="Percent [0] 8 3 2" xfId="8152"/>
    <cellStyle name="Percent [0] 8 3 2 2" xfId="20024"/>
    <cellStyle name="Percent [0] 8 3 3" xfId="20025"/>
    <cellStyle name="Percent [0] 8 3 4" xfId="42423"/>
    <cellStyle name="Percent [0] 8 3 5" xfId="42424"/>
    <cellStyle name="Percent [0] 8 4" xfId="2847"/>
    <cellStyle name="Percent [0] 8 4 2" xfId="8618"/>
    <cellStyle name="Percent [0] 8 4 2 2" xfId="20026"/>
    <cellStyle name="Percent [0] 8 4 3" xfId="20027"/>
    <cellStyle name="Percent [0] 8 4 4" xfId="42425"/>
    <cellStyle name="Percent [0] 8 4 5" xfId="42426"/>
    <cellStyle name="Percent [0] 8 5" xfId="3452"/>
    <cellStyle name="Percent [0] 8 5 2" xfId="9082"/>
    <cellStyle name="Percent [0] 8 5 2 2" xfId="20028"/>
    <cellStyle name="Percent [0] 8 5 3" xfId="20029"/>
    <cellStyle name="Percent [0] 8 5 4" xfId="42427"/>
    <cellStyle name="Percent [0] 8 5 5" xfId="42428"/>
    <cellStyle name="Percent [0] 8 6" xfId="4057"/>
    <cellStyle name="Percent [0] 8 6 2" xfId="9547"/>
    <cellStyle name="Percent [0] 8 6 2 2" xfId="20030"/>
    <cellStyle name="Percent [0] 8 6 3" xfId="20031"/>
    <cellStyle name="Percent [0] 8 6 4" xfId="42429"/>
    <cellStyle name="Percent [0] 8 6 5" xfId="42430"/>
    <cellStyle name="Percent [0] 8 7" xfId="4662"/>
    <cellStyle name="Percent [0] 8 7 2" xfId="10013"/>
    <cellStyle name="Percent [0] 8 7 2 2" xfId="20032"/>
    <cellStyle name="Percent [0] 8 7 3" xfId="20033"/>
    <cellStyle name="Percent [0] 8 7 4" xfId="42431"/>
    <cellStyle name="Percent [0] 8 7 5" xfId="42432"/>
    <cellStyle name="Percent [0] 8 8" xfId="5256"/>
    <cellStyle name="Percent [0] 8 8 2" xfId="10463"/>
    <cellStyle name="Percent [0] 8 8 2 2" xfId="20034"/>
    <cellStyle name="Percent [0] 8 8 3" xfId="20035"/>
    <cellStyle name="Percent [0] 8 8 4" xfId="42433"/>
    <cellStyle name="Percent [0] 8 8 5" xfId="42434"/>
    <cellStyle name="Percent [0] 8 9" xfId="5837"/>
    <cellStyle name="Percent [0] 8 9 2" xfId="10913"/>
    <cellStyle name="Percent [0] 8 9 2 2" xfId="20036"/>
    <cellStyle name="Percent [0] 8 9 3" xfId="20037"/>
    <cellStyle name="Percent [0] 8 9 4" xfId="42435"/>
    <cellStyle name="Percent [0] 8 9 5" xfId="42436"/>
    <cellStyle name="Percent [0] 9" xfId="745"/>
    <cellStyle name="Percent [0] 9 10" xfId="6263"/>
    <cellStyle name="Percent [0] 9 10 2" xfId="11249"/>
    <cellStyle name="Percent [0] 9 10 2 2" xfId="20038"/>
    <cellStyle name="Percent [0] 9 10 3" xfId="20039"/>
    <cellStyle name="Percent [0] 9 10 4" xfId="42437"/>
    <cellStyle name="Percent [0] 9 10 5" xfId="42438"/>
    <cellStyle name="Percent [0] 9 11" xfId="7037"/>
    <cellStyle name="Percent [0] 9 11 2" xfId="20040"/>
    <cellStyle name="Percent [0] 9 12" xfId="20041"/>
    <cellStyle name="Percent [0] 9 13" xfId="42439"/>
    <cellStyle name="Percent [0] 9 14" xfId="42440"/>
    <cellStyle name="Percent [0] 9 2" xfId="1638"/>
    <cellStyle name="Percent [0] 9 2 2" xfId="7689"/>
    <cellStyle name="Percent [0] 9 2 2 2" xfId="20042"/>
    <cellStyle name="Percent [0] 9 2 3" xfId="20043"/>
    <cellStyle name="Percent [0] 9 2 4" xfId="42441"/>
    <cellStyle name="Percent [0] 9 2 5" xfId="42442"/>
    <cellStyle name="Percent [0] 9 3" xfId="2243"/>
    <cellStyle name="Percent [0] 9 3 2" xfId="8153"/>
    <cellStyle name="Percent [0] 9 3 2 2" xfId="20044"/>
    <cellStyle name="Percent [0] 9 3 3" xfId="20045"/>
    <cellStyle name="Percent [0] 9 3 4" xfId="42443"/>
    <cellStyle name="Percent [0] 9 3 5" xfId="42444"/>
    <cellStyle name="Percent [0] 9 4" xfId="2848"/>
    <cellStyle name="Percent [0] 9 4 2" xfId="8619"/>
    <cellStyle name="Percent [0] 9 4 2 2" xfId="20046"/>
    <cellStyle name="Percent [0] 9 4 3" xfId="20047"/>
    <cellStyle name="Percent [0] 9 4 4" xfId="42445"/>
    <cellStyle name="Percent [0] 9 4 5" xfId="42446"/>
    <cellStyle name="Percent [0] 9 5" xfId="3453"/>
    <cellStyle name="Percent [0] 9 5 2" xfId="9083"/>
    <cellStyle name="Percent [0] 9 5 2 2" xfId="20048"/>
    <cellStyle name="Percent [0] 9 5 3" xfId="20049"/>
    <cellStyle name="Percent [0] 9 5 4" xfId="42447"/>
    <cellStyle name="Percent [0] 9 5 5" xfId="42448"/>
    <cellStyle name="Percent [0] 9 6" xfId="4058"/>
    <cellStyle name="Percent [0] 9 6 2" xfId="9548"/>
    <cellStyle name="Percent [0] 9 6 2 2" xfId="20050"/>
    <cellStyle name="Percent [0] 9 6 3" xfId="20051"/>
    <cellStyle name="Percent [0] 9 6 4" xfId="42449"/>
    <cellStyle name="Percent [0] 9 6 5" xfId="42450"/>
    <cellStyle name="Percent [0] 9 7" xfId="4663"/>
    <cellStyle name="Percent [0] 9 7 2" xfId="10014"/>
    <cellStyle name="Percent [0] 9 7 2 2" xfId="20052"/>
    <cellStyle name="Percent [0] 9 7 3" xfId="20053"/>
    <cellStyle name="Percent [0] 9 7 4" xfId="42451"/>
    <cellStyle name="Percent [0] 9 7 5" xfId="42452"/>
    <cellStyle name="Percent [0] 9 8" xfId="5257"/>
    <cellStyle name="Percent [0] 9 8 2" xfId="10464"/>
    <cellStyle name="Percent [0] 9 8 2 2" xfId="20054"/>
    <cellStyle name="Percent [0] 9 8 3" xfId="20055"/>
    <cellStyle name="Percent [0] 9 8 4" xfId="42453"/>
    <cellStyle name="Percent [0] 9 8 5" xfId="42454"/>
    <cellStyle name="Percent [0] 9 9" xfId="5838"/>
    <cellStyle name="Percent [0] 9 9 2" xfId="10914"/>
    <cellStyle name="Percent [0] 9 9 2 2" xfId="20056"/>
    <cellStyle name="Percent [0] 9 9 3" xfId="20057"/>
    <cellStyle name="Percent [0] 9 9 4" xfId="42455"/>
    <cellStyle name="Percent [0] 9 9 5" xfId="42456"/>
    <cellStyle name="Percent [0]_Annað" xfId="42457"/>
    <cellStyle name="Percent [00]" xfId="746"/>
    <cellStyle name="Percent [00] 10" xfId="6264"/>
    <cellStyle name="Percent [00] 10 2" xfId="20058"/>
    <cellStyle name="Percent [00] 11" xfId="20059"/>
    <cellStyle name="Percent [00] 12" xfId="20060"/>
    <cellStyle name="Percent [00] 2" xfId="1639"/>
    <cellStyle name="Percent [00] 2 2" xfId="20061"/>
    <cellStyle name="Percent [00] 3" xfId="2244"/>
    <cellStyle name="Percent [00] 3 2" xfId="20062"/>
    <cellStyle name="Percent [00] 4" xfId="2849"/>
    <cellStyle name="Percent [00] 4 2" xfId="20063"/>
    <cellStyle name="Percent [00] 5" xfId="3454"/>
    <cellStyle name="Percent [00] 5 2" xfId="20064"/>
    <cellStyle name="Percent [00] 6" xfId="4059"/>
    <cellStyle name="Percent [00] 6 2" xfId="20065"/>
    <cellStyle name="Percent [00] 7" xfId="4664"/>
    <cellStyle name="Percent [00] 7 2" xfId="20066"/>
    <cellStyle name="Percent [00] 8" xfId="5258"/>
    <cellStyle name="Percent [00] 8 2" xfId="20067"/>
    <cellStyle name="Percent [00] 9" xfId="5839"/>
    <cellStyle name="Percent [00] 9 2" xfId="20068"/>
    <cellStyle name="Percent [2]" xfId="20069"/>
    <cellStyle name="Percent [2] 2" xfId="42458"/>
    <cellStyle name="Percent 10" xfId="57"/>
    <cellStyle name="Percent 10 10" xfId="4665"/>
    <cellStyle name="Percent 10 10 2" xfId="20070"/>
    <cellStyle name="Percent 10 11" xfId="5259"/>
    <cellStyle name="Percent 10 11 2" xfId="20071"/>
    <cellStyle name="Percent 10 12" xfId="5840"/>
    <cellStyle name="Percent 10 12 2" xfId="20072"/>
    <cellStyle name="Percent 10 13" xfId="6265"/>
    <cellStyle name="Percent 10 13 2" xfId="20073"/>
    <cellStyle name="Percent 10 14" xfId="20074"/>
    <cellStyle name="Percent 10 15" xfId="747"/>
    <cellStyle name="Percent 10 16" xfId="47797"/>
    <cellStyle name="Percent 10 2" xfId="748"/>
    <cellStyle name="Percent 10 2 10" xfId="6266"/>
    <cellStyle name="Percent 10 2 10 2" xfId="11250"/>
    <cellStyle name="Percent 10 2 10 2 2" xfId="20075"/>
    <cellStyle name="Percent 10 2 10 3" xfId="20076"/>
    <cellStyle name="Percent 10 2 10 4" xfId="42459"/>
    <cellStyle name="Percent 10 2 10 5" xfId="42460"/>
    <cellStyle name="Percent 10 2 11" xfId="7038"/>
    <cellStyle name="Percent 10 2 11 2" xfId="20077"/>
    <cellStyle name="Percent 10 2 12" xfId="20078"/>
    <cellStyle name="Percent 10 2 13" xfId="42461"/>
    <cellStyle name="Percent 10 2 14" xfId="42462"/>
    <cellStyle name="Percent 10 2 2" xfId="1641"/>
    <cellStyle name="Percent 10 2 2 2" xfId="7690"/>
    <cellStyle name="Percent 10 2 2 2 2" xfId="20079"/>
    <cellStyle name="Percent 10 2 2 3" xfId="20080"/>
    <cellStyle name="Percent 10 2 2 4" xfId="42463"/>
    <cellStyle name="Percent 10 2 2 5" xfId="42464"/>
    <cellStyle name="Percent 10 2 3" xfId="2246"/>
    <cellStyle name="Percent 10 2 3 2" xfId="8154"/>
    <cellStyle name="Percent 10 2 3 2 2" xfId="20081"/>
    <cellStyle name="Percent 10 2 3 3" xfId="20082"/>
    <cellStyle name="Percent 10 2 3 4" xfId="42465"/>
    <cellStyle name="Percent 10 2 3 5" xfId="42466"/>
    <cellStyle name="Percent 10 2 4" xfId="2851"/>
    <cellStyle name="Percent 10 2 4 2" xfId="8620"/>
    <cellStyle name="Percent 10 2 4 2 2" xfId="20083"/>
    <cellStyle name="Percent 10 2 4 3" xfId="20084"/>
    <cellStyle name="Percent 10 2 4 4" xfId="42467"/>
    <cellStyle name="Percent 10 2 4 5" xfId="42468"/>
    <cellStyle name="Percent 10 2 5" xfId="3456"/>
    <cellStyle name="Percent 10 2 5 2" xfId="9084"/>
    <cellStyle name="Percent 10 2 5 2 2" xfId="20085"/>
    <cellStyle name="Percent 10 2 5 3" xfId="20086"/>
    <cellStyle name="Percent 10 2 5 4" xfId="42469"/>
    <cellStyle name="Percent 10 2 5 5" xfId="42470"/>
    <cellStyle name="Percent 10 2 6" xfId="4061"/>
    <cellStyle name="Percent 10 2 6 2" xfId="9549"/>
    <cellStyle name="Percent 10 2 6 2 2" xfId="20087"/>
    <cellStyle name="Percent 10 2 6 3" xfId="20088"/>
    <cellStyle name="Percent 10 2 6 4" xfId="42471"/>
    <cellStyle name="Percent 10 2 6 5" xfId="42472"/>
    <cellStyle name="Percent 10 2 7" xfId="4666"/>
    <cellStyle name="Percent 10 2 7 2" xfId="10015"/>
    <cellStyle name="Percent 10 2 7 2 2" xfId="20089"/>
    <cellStyle name="Percent 10 2 7 3" xfId="20090"/>
    <cellStyle name="Percent 10 2 7 4" xfId="42473"/>
    <cellStyle name="Percent 10 2 7 5" xfId="42474"/>
    <cellStyle name="Percent 10 2 8" xfId="5260"/>
    <cellStyle name="Percent 10 2 8 2" xfId="10465"/>
    <cellStyle name="Percent 10 2 8 2 2" xfId="20091"/>
    <cellStyle name="Percent 10 2 8 3" xfId="20092"/>
    <cellStyle name="Percent 10 2 8 4" xfId="42475"/>
    <cellStyle name="Percent 10 2 8 5" xfId="42476"/>
    <cellStyle name="Percent 10 2 9" xfId="5841"/>
    <cellStyle name="Percent 10 2 9 2" xfId="10915"/>
    <cellStyle name="Percent 10 2 9 2 2" xfId="20093"/>
    <cellStyle name="Percent 10 2 9 3" xfId="20094"/>
    <cellStyle name="Percent 10 2 9 4" xfId="42477"/>
    <cellStyle name="Percent 10 2 9 5" xfId="42478"/>
    <cellStyle name="Percent 10 3" xfId="749"/>
    <cellStyle name="Percent 10 3 10" xfId="6267"/>
    <cellStyle name="Percent 10 3 10 2" xfId="11251"/>
    <cellStyle name="Percent 10 3 10 2 2" xfId="20095"/>
    <cellStyle name="Percent 10 3 10 3" xfId="20096"/>
    <cellStyle name="Percent 10 3 10 4" xfId="42479"/>
    <cellStyle name="Percent 10 3 10 5" xfId="42480"/>
    <cellStyle name="Percent 10 3 11" xfId="7039"/>
    <cellStyle name="Percent 10 3 11 2" xfId="20097"/>
    <cellStyle name="Percent 10 3 12" xfId="20098"/>
    <cellStyle name="Percent 10 3 13" xfId="42481"/>
    <cellStyle name="Percent 10 3 14" xfId="42482"/>
    <cellStyle name="Percent 10 3 2" xfId="1642"/>
    <cellStyle name="Percent 10 3 2 2" xfId="7691"/>
    <cellStyle name="Percent 10 3 2 2 2" xfId="20099"/>
    <cellStyle name="Percent 10 3 2 3" xfId="20100"/>
    <cellStyle name="Percent 10 3 2 4" xfId="42483"/>
    <cellStyle name="Percent 10 3 2 5" xfId="42484"/>
    <cellStyle name="Percent 10 3 3" xfId="2247"/>
    <cellStyle name="Percent 10 3 3 2" xfId="8155"/>
    <cellStyle name="Percent 10 3 3 2 2" xfId="20101"/>
    <cellStyle name="Percent 10 3 3 3" xfId="20102"/>
    <cellStyle name="Percent 10 3 3 4" xfId="42485"/>
    <cellStyle name="Percent 10 3 3 5" xfId="42486"/>
    <cellStyle name="Percent 10 3 4" xfId="2852"/>
    <cellStyle name="Percent 10 3 4 2" xfId="8621"/>
    <cellStyle name="Percent 10 3 4 2 2" xfId="20103"/>
    <cellStyle name="Percent 10 3 4 3" xfId="20104"/>
    <cellStyle name="Percent 10 3 4 4" xfId="42487"/>
    <cellStyle name="Percent 10 3 4 5" xfId="42488"/>
    <cellStyle name="Percent 10 3 5" xfId="3457"/>
    <cellStyle name="Percent 10 3 5 2" xfId="9085"/>
    <cellStyle name="Percent 10 3 5 2 2" xfId="20105"/>
    <cellStyle name="Percent 10 3 5 3" xfId="20106"/>
    <cellStyle name="Percent 10 3 5 4" xfId="42489"/>
    <cellStyle name="Percent 10 3 5 5" xfId="42490"/>
    <cellStyle name="Percent 10 3 6" xfId="4062"/>
    <cellStyle name="Percent 10 3 6 2" xfId="9550"/>
    <cellStyle name="Percent 10 3 6 2 2" xfId="20107"/>
    <cellStyle name="Percent 10 3 6 3" xfId="20108"/>
    <cellStyle name="Percent 10 3 6 4" xfId="42491"/>
    <cellStyle name="Percent 10 3 6 5" xfId="42492"/>
    <cellStyle name="Percent 10 3 7" xfId="4667"/>
    <cellStyle name="Percent 10 3 7 2" xfId="10016"/>
    <cellStyle name="Percent 10 3 7 2 2" xfId="20109"/>
    <cellStyle name="Percent 10 3 7 3" xfId="20110"/>
    <cellStyle name="Percent 10 3 7 4" xfId="42493"/>
    <cellStyle name="Percent 10 3 7 5" xfId="42494"/>
    <cellStyle name="Percent 10 3 8" xfId="5261"/>
    <cellStyle name="Percent 10 3 8 2" xfId="10466"/>
    <cellStyle name="Percent 10 3 8 2 2" xfId="20111"/>
    <cellStyle name="Percent 10 3 8 3" xfId="20112"/>
    <cellStyle name="Percent 10 3 8 4" xfId="42495"/>
    <cellStyle name="Percent 10 3 8 5" xfId="42496"/>
    <cellStyle name="Percent 10 3 9" xfId="5842"/>
    <cellStyle name="Percent 10 3 9 2" xfId="10916"/>
    <cellStyle name="Percent 10 3 9 2 2" xfId="20113"/>
    <cellStyle name="Percent 10 3 9 3" xfId="20114"/>
    <cellStyle name="Percent 10 3 9 4" xfId="42497"/>
    <cellStyle name="Percent 10 3 9 5" xfId="42498"/>
    <cellStyle name="Percent 10 4" xfId="750"/>
    <cellStyle name="Percent 10 4 10" xfId="6268"/>
    <cellStyle name="Percent 10 4 10 2" xfId="11252"/>
    <cellStyle name="Percent 10 4 10 2 2" xfId="20115"/>
    <cellStyle name="Percent 10 4 10 3" xfId="20116"/>
    <cellStyle name="Percent 10 4 10 4" xfId="42499"/>
    <cellStyle name="Percent 10 4 10 5" xfId="42500"/>
    <cellStyle name="Percent 10 4 11" xfId="7040"/>
    <cellStyle name="Percent 10 4 11 2" xfId="20117"/>
    <cellStyle name="Percent 10 4 12" xfId="20118"/>
    <cellStyle name="Percent 10 4 13" xfId="42501"/>
    <cellStyle name="Percent 10 4 14" xfId="42502"/>
    <cellStyle name="Percent 10 4 2" xfId="1643"/>
    <cellStyle name="Percent 10 4 2 2" xfId="7692"/>
    <cellStyle name="Percent 10 4 2 2 2" xfId="20119"/>
    <cellStyle name="Percent 10 4 2 3" xfId="20120"/>
    <cellStyle name="Percent 10 4 2 4" xfId="42503"/>
    <cellStyle name="Percent 10 4 2 5" xfId="42504"/>
    <cellStyle name="Percent 10 4 3" xfId="2248"/>
    <cellStyle name="Percent 10 4 3 2" xfId="8156"/>
    <cellStyle name="Percent 10 4 3 2 2" xfId="20121"/>
    <cellStyle name="Percent 10 4 3 3" xfId="20122"/>
    <cellStyle name="Percent 10 4 3 4" xfId="42505"/>
    <cellStyle name="Percent 10 4 3 5" xfId="42506"/>
    <cellStyle name="Percent 10 4 4" xfId="2853"/>
    <cellStyle name="Percent 10 4 4 2" xfId="8622"/>
    <cellStyle name="Percent 10 4 4 2 2" xfId="20123"/>
    <cellStyle name="Percent 10 4 4 3" xfId="20124"/>
    <cellStyle name="Percent 10 4 4 4" xfId="42507"/>
    <cellStyle name="Percent 10 4 4 5" xfId="42508"/>
    <cellStyle name="Percent 10 4 5" xfId="3458"/>
    <cellStyle name="Percent 10 4 5 2" xfId="9086"/>
    <cellStyle name="Percent 10 4 5 2 2" xfId="20125"/>
    <cellStyle name="Percent 10 4 5 3" xfId="20126"/>
    <cellStyle name="Percent 10 4 5 4" xfId="42509"/>
    <cellStyle name="Percent 10 4 5 5" xfId="42510"/>
    <cellStyle name="Percent 10 4 6" xfId="4063"/>
    <cellStyle name="Percent 10 4 6 2" xfId="9551"/>
    <cellStyle name="Percent 10 4 6 2 2" xfId="20127"/>
    <cellStyle name="Percent 10 4 6 3" xfId="20128"/>
    <cellStyle name="Percent 10 4 6 4" xfId="42511"/>
    <cellStyle name="Percent 10 4 6 5" xfId="42512"/>
    <cellStyle name="Percent 10 4 7" xfId="4668"/>
    <cellStyle name="Percent 10 4 7 2" xfId="10017"/>
    <cellStyle name="Percent 10 4 7 2 2" xfId="20129"/>
    <cellStyle name="Percent 10 4 7 3" xfId="20130"/>
    <cellStyle name="Percent 10 4 7 4" xfId="42513"/>
    <cellStyle name="Percent 10 4 7 5" xfId="42514"/>
    <cellStyle name="Percent 10 4 8" xfId="5262"/>
    <cellStyle name="Percent 10 4 8 2" xfId="10467"/>
    <cellStyle name="Percent 10 4 8 2 2" xfId="20131"/>
    <cellStyle name="Percent 10 4 8 3" xfId="20132"/>
    <cellStyle name="Percent 10 4 8 4" xfId="42515"/>
    <cellStyle name="Percent 10 4 8 5" xfId="42516"/>
    <cellStyle name="Percent 10 4 9" xfId="5843"/>
    <cellStyle name="Percent 10 4 9 2" xfId="10917"/>
    <cellStyle name="Percent 10 4 9 2 2" xfId="20133"/>
    <cellStyle name="Percent 10 4 9 3" xfId="20134"/>
    <cellStyle name="Percent 10 4 9 4" xfId="42517"/>
    <cellStyle name="Percent 10 4 9 5" xfId="42518"/>
    <cellStyle name="Percent 10 5" xfId="1640"/>
    <cellStyle name="Percent 10 5 2" xfId="20135"/>
    <cellStyle name="Percent 10 6" xfId="2245"/>
    <cellStyle name="Percent 10 6 2" xfId="20136"/>
    <cellStyle name="Percent 10 7" xfId="2850"/>
    <cellStyle name="Percent 10 7 2" xfId="20137"/>
    <cellStyle name="Percent 10 8" xfId="3455"/>
    <cellStyle name="Percent 10 8 2" xfId="20138"/>
    <cellStyle name="Percent 10 9" xfId="4060"/>
    <cellStyle name="Percent 10 9 2" xfId="20139"/>
    <cellStyle name="Percent 11" xfId="59"/>
    <cellStyle name="Percent 11 10" xfId="5844"/>
    <cellStyle name="Percent 11 10 2" xfId="20140"/>
    <cellStyle name="Percent 11 11" xfId="6269"/>
    <cellStyle name="Percent 11 11 2" xfId="20141"/>
    <cellStyle name="Percent 11 12" xfId="20142"/>
    <cellStyle name="Percent 11 13" xfId="751"/>
    <cellStyle name="Percent 11 14" xfId="47799"/>
    <cellStyle name="Percent 11 2" xfId="752"/>
    <cellStyle name="Percent 11 2 10" xfId="6270"/>
    <cellStyle name="Percent 11 2 10 2" xfId="20143"/>
    <cellStyle name="Percent 11 2 11" xfId="20144"/>
    <cellStyle name="Percent 11 2 2" xfId="1645"/>
    <cellStyle name="Percent 11 2 2 2" xfId="20145"/>
    <cellStyle name="Percent 11 2 3" xfId="2250"/>
    <cellStyle name="Percent 11 2 3 2" xfId="20146"/>
    <cellStyle name="Percent 11 2 4" xfId="2855"/>
    <cellStyle name="Percent 11 2 4 2" xfId="20147"/>
    <cellStyle name="Percent 11 2 5" xfId="3460"/>
    <cellStyle name="Percent 11 2 5 2" xfId="20148"/>
    <cellStyle name="Percent 11 2 6" xfId="4065"/>
    <cellStyle name="Percent 11 2 6 2" xfId="20149"/>
    <cellStyle name="Percent 11 2 7" xfId="4670"/>
    <cellStyle name="Percent 11 2 7 2" xfId="20150"/>
    <cellStyle name="Percent 11 2 8" xfId="5264"/>
    <cellStyle name="Percent 11 2 8 2" xfId="20151"/>
    <cellStyle name="Percent 11 2 9" xfId="5845"/>
    <cellStyle name="Percent 11 2 9 2" xfId="20152"/>
    <cellStyle name="Percent 11 3" xfId="1644"/>
    <cellStyle name="Percent 11 3 2" xfId="20153"/>
    <cellStyle name="Percent 11 4" xfId="2249"/>
    <cellStyle name="Percent 11 4 2" xfId="20154"/>
    <cellStyle name="Percent 11 5" xfId="2854"/>
    <cellStyle name="Percent 11 5 2" xfId="20155"/>
    <cellStyle name="Percent 11 6" xfId="3459"/>
    <cellStyle name="Percent 11 6 2" xfId="20156"/>
    <cellStyle name="Percent 11 7" xfId="4064"/>
    <cellStyle name="Percent 11 7 2" xfId="20157"/>
    <cellStyle name="Percent 11 8" xfId="4669"/>
    <cellStyle name="Percent 11 8 2" xfId="20158"/>
    <cellStyle name="Percent 11 9" xfId="5263"/>
    <cellStyle name="Percent 11 9 2" xfId="20159"/>
    <cellStyle name="Percent 12" xfId="61"/>
    <cellStyle name="Percent 12 10" xfId="5846"/>
    <cellStyle name="Percent 12 10 2" xfId="20160"/>
    <cellStyle name="Percent 12 11" xfId="6271"/>
    <cellStyle name="Percent 12 11 2" xfId="20161"/>
    <cellStyle name="Percent 12 12" xfId="20162"/>
    <cellStyle name="Percent 12 13" xfId="753"/>
    <cellStyle name="Percent 12 14" xfId="47801"/>
    <cellStyle name="Percent 12 2" xfId="754"/>
    <cellStyle name="Percent 12 2 10" xfId="6272"/>
    <cellStyle name="Percent 12 2 10 2" xfId="20163"/>
    <cellStyle name="Percent 12 2 11" xfId="20164"/>
    <cellStyle name="Percent 12 2 2" xfId="1647"/>
    <cellStyle name="Percent 12 2 2 2" xfId="20165"/>
    <cellStyle name="Percent 12 2 3" xfId="2252"/>
    <cellStyle name="Percent 12 2 3 2" xfId="20166"/>
    <cellStyle name="Percent 12 2 4" xfId="2857"/>
    <cellStyle name="Percent 12 2 4 2" xfId="20167"/>
    <cellStyle name="Percent 12 2 5" xfId="3462"/>
    <cellStyle name="Percent 12 2 5 2" xfId="20168"/>
    <cellStyle name="Percent 12 2 6" xfId="4067"/>
    <cellStyle name="Percent 12 2 6 2" xfId="20169"/>
    <cellStyle name="Percent 12 2 7" xfId="4672"/>
    <cellStyle name="Percent 12 2 7 2" xfId="20170"/>
    <cellStyle name="Percent 12 2 8" xfId="5266"/>
    <cellStyle name="Percent 12 2 8 2" xfId="20171"/>
    <cellStyle name="Percent 12 2 9" xfId="5847"/>
    <cellStyle name="Percent 12 2 9 2" xfId="20172"/>
    <cellStyle name="Percent 12 3" xfId="1646"/>
    <cellStyle name="Percent 12 3 2" xfId="20173"/>
    <cellStyle name="Percent 12 4" xfId="2251"/>
    <cellStyle name="Percent 12 4 2" xfId="20174"/>
    <cellStyle name="Percent 12 5" xfId="2856"/>
    <cellStyle name="Percent 12 5 2" xfId="20175"/>
    <cellStyle name="Percent 12 6" xfId="3461"/>
    <cellStyle name="Percent 12 6 2" xfId="20176"/>
    <cellStyle name="Percent 12 7" xfId="4066"/>
    <cellStyle name="Percent 12 7 2" xfId="20177"/>
    <cellStyle name="Percent 12 8" xfId="4671"/>
    <cellStyle name="Percent 12 8 2" xfId="20178"/>
    <cellStyle name="Percent 12 9" xfId="5265"/>
    <cellStyle name="Percent 12 9 2" xfId="20179"/>
    <cellStyle name="Percent 13" xfId="63"/>
    <cellStyle name="Percent 13 10" xfId="6273"/>
    <cellStyle name="Percent 13 10 2" xfId="20180"/>
    <cellStyle name="Percent 13 11" xfId="20181"/>
    <cellStyle name="Percent 13 12" xfId="755"/>
    <cellStyle name="Percent 13 13" xfId="47803"/>
    <cellStyle name="Percent 13 2" xfId="1648"/>
    <cellStyle name="Percent 13 2 2" xfId="20182"/>
    <cellStyle name="Percent 13 3" xfId="2253"/>
    <cellStyle name="Percent 13 3 2" xfId="20183"/>
    <cellStyle name="Percent 13 4" xfId="2858"/>
    <cellStyle name="Percent 13 4 2" xfId="20184"/>
    <cellStyle name="Percent 13 5" xfId="3463"/>
    <cellStyle name="Percent 13 5 2" xfId="20185"/>
    <cellStyle name="Percent 13 6" xfId="4068"/>
    <cellStyle name="Percent 13 6 2" xfId="20186"/>
    <cellStyle name="Percent 13 7" xfId="4673"/>
    <cellStyle name="Percent 13 7 2" xfId="20187"/>
    <cellStyle name="Percent 13 8" xfId="5267"/>
    <cellStyle name="Percent 13 8 2" xfId="20188"/>
    <cellStyle name="Percent 13 9" xfId="5848"/>
    <cellStyle name="Percent 13 9 2" xfId="20189"/>
    <cellStyle name="Percent 14" xfId="65"/>
    <cellStyle name="Percent 14 2" xfId="42519"/>
    <cellStyle name="Percent 14 3" xfId="756"/>
    <cellStyle name="Percent 14 4" xfId="47805"/>
    <cellStyle name="Percent 15" xfId="67"/>
    <cellStyle name="Percent 15 10" xfId="758"/>
    <cellStyle name="Percent 15 10 10" xfId="6275"/>
    <cellStyle name="Percent 15 10 10 2" xfId="20190"/>
    <cellStyle name="Percent 15 10 11" xfId="20191"/>
    <cellStyle name="Percent 15 10 2" xfId="1651"/>
    <cellStyle name="Percent 15 10 2 2" xfId="20192"/>
    <cellStyle name="Percent 15 10 3" xfId="2256"/>
    <cellStyle name="Percent 15 10 3 2" xfId="20193"/>
    <cellStyle name="Percent 15 10 4" xfId="2861"/>
    <cellStyle name="Percent 15 10 4 2" xfId="20194"/>
    <cellStyle name="Percent 15 10 5" xfId="3466"/>
    <cellStyle name="Percent 15 10 5 2" xfId="20195"/>
    <cellStyle name="Percent 15 10 6" xfId="4071"/>
    <cellStyle name="Percent 15 10 6 2" xfId="20196"/>
    <cellStyle name="Percent 15 10 7" xfId="4676"/>
    <cellStyle name="Percent 15 10 7 2" xfId="20197"/>
    <cellStyle name="Percent 15 10 8" xfId="5270"/>
    <cellStyle name="Percent 15 10 8 2" xfId="20198"/>
    <cellStyle name="Percent 15 10 9" xfId="5850"/>
    <cellStyle name="Percent 15 10 9 2" xfId="20199"/>
    <cellStyle name="Percent 15 11" xfId="759"/>
    <cellStyle name="Percent 15 11 10" xfId="6276"/>
    <cellStyle name="Percent 15 11 10 2" xfId="20200"/>
    <cellStyle name="Percent 15 11 11" xfId="20201"/>
    <cellStyle name="Percent 15 11 2" xfId="1652"/>
    <cellStyle name="Percent 15 11 2 2" xfId="20202"/>
    <cellStyle name="Percent 15 11 3" xfId="2257"/>
    <cellStyle name="Percent 15 11 3 2" xfId="20203"/>
    <cellStyle name="Percent 15 11 4" xfId="2862"/>
    <cellStyle name="Percent 15 11 4 2" xfId="20204"/>
    <cellStyle name="Percent 15 11 5" xfId="3467"/>
    <cellStyle name="Percent 15 11 5 2" xfId="20205"/>
    <cellStyle name="Percent 15 11 6" xfId="4072"/>
    <cellStyle name="Percent 15 11 6 2" xfId="20206"/>
    <cellStyle name="Percent 15 11 7" xfId="4677"/>
    <cellStyle name="Percent 15 11 7 2" xfId="20207"/>
    <cellStyle name="Percent 15 11 8" xfId="5271"/>
    <cellStyle name="Percent 15 11 8 2" xfId="20208"/>
    <cellStyle name="Percent 15 11 9" xfId="5851"/>
    <cellStyle name="Percent 15 11 9 2" xfId="20209"/>
    <cellStyle name="Percent 15 12" xfId="1650"/>
    <cellStyle name="Percent 15 12 2" xfId="20210"/>
    <cellStyle name="Percent 15 13" xfId="2255"/>
    <cellStyle name="Percent 15 13 2" xfId="20211"/>
    <cellStyle name="Percent 15 14" xfId="2860"/>
    <cellStyle name="Percent 15 14 2" xfId="20212"/>
    <cellStyle name="Percent 15 15" xfId="3465"/>
    <cellStyle name="Percent 15 15 2" xfId="20213"/>
    <cellStyle name="Percent 15 16" xfId="4070"/>
    <cellStyle name="Percent 15 16 2" xfId="20214"/>
    <cellStyle name="Percent 15 17" xfId="4675"/>
    <cellStyle name="Percent 15 17 2" xfId="20215"/>
    <cellStyle name="Percent 15 18" xfId="5269"/>
    <cellStyle name="Percent 15 18 2" xfId="20216"/>
    <cellStyle name="Percent 15 19" xfId="5849"/>
    <cellStyle name="Percent 15 19 2" xfId="20217"/>
    <cellStyle name="Percent 15 2" xfId="760"/>
    <cellStyle name="Percent 15 2 10" xfId="6277"/>
    <cellStyle name="Percent 15 2 10 2" xfId="20218"/>
    <cellStyle name="Percent 15 2 11" xfId="20219"/>
    <cellStyle name="Percent 15 2 2" xfId="1653"/>
    <cellStyle name="Percent 15 2 2 2" xfId="20220"/>
    <cellStyle name="Percent 15 2 3" xfId="2258"/>
    <cellStyle name="Percent 15 2 3 2" xfId="20221"/>
    <cellStyle name="Percent 15 2 4" xfId="2863"/>
    <cellStyle name="Percent 15 2 4 2" xfId="20222"/>
    <cellStyle name="Percent 15 2 5" xfId="3468"/>
    <cellStyle name="Percent 15 2 5 2" xfId="20223"/>
    <cellStyle name="Percent 15 2 6" xfId="4073"/>
    <cellStyle name="Percent 15 2 6 2" xfId="20224"/>
    <cellStyle name="Percent 15 2 7" xfId="4678"/>
    <cellStyle name="Percent 15 2 7 2" xfId="20225"/>
    <cellStyle name="Percent 15 2 8" xfId="5272"/>
    <cellStyle name="Percent 15 2 8 2" xfId="20226"/>
    <cellStyle name="Percent 15 2 9" xfId="5852"/>
    <cellStyle name="Percent 15 2 9 2" xfId="20227"/>
    <cellStyle name="Percent 15 20" xfId="6274"/>
    <cellStyle name="Percent 15 20 2" xfId="20228"/>
    <cellStyle name="Percent 15 21" xfId="20229"/>
    <cellStyle name="Percent 15 22" xfId="757"/>
    <cellStyle name="Percent 15 23" xfId="47807"/>
    <cellStyle name="Percent 15 3" xfId="761"/>
    <cellStyle name="Percent 15 3 10" xfId="6278"/>
    <cellStyle name="Percent 15 3 10 2" xfId="20230"/>
    <cellStyle name="Percent 15 3 11" xfId="20231"/>
    <cellStyle name="Percent 15 3 2" xfId="1654"/>
    <cellStyle name="Percent 15 3 2 2" xfId="20232"/>
    <cellStyle name="Percent 15 3 3" xfId="2259"/>
    <cellStyle name="Percent 15 3 3 2" xfId="20233"/>
    <cellStyle name="Percent 15 3 4" xfId="2864"/>
    <cellStyle name="Percent 15 3 4 2" xfId="20234"/>
    <cellStyle name="Percent 15 3 5" xfId="3469"/>
    <cellStyle name="Percent 15 3 5 2" xfId="20235"/>
    <cellStyle name="Percent 15 3 6" xfId="4074"/>
    <cellStyle name="Percent 15 3 6 2" xfId="20236"/>
    <cellStyle name="Percent 15 3 7" xfId="4679"/>
    <cellStyle name="Percent 15 3 7 2" xfId="20237"/>
    <cellStyle name="Percent 15 3 8" xfId="5273"/>
    <cellStyle name="Percent 15 3 8 2" xfId="20238"/>
    <cellStyle name="Percent 15 3 9" xfId="5853"/>
    <cellStyle name="Percent 15 3 9 2" xfId="20239"/>
    <cellStyle name="Percent 15 4" xfId="762"/>
    <cellStyle name="Percent 15 4 10" xfId="6279"/>
    <cellStyle name="Percent 15 4 10 2" xfId="20240"/>
    <cellStyle name="Percent 15 4 11" xfId="20241"/>
    <cellStyle name="Percent 15 4 2" xfId="1655"/>
    <cellStyle name="Percent 15 4 2 2" xfId="20242"/>
    <cellStyle name="Percent 15 4 3" xfId="2260"/>
    <cellStyle name="Percent 15 4 3 2" xfId="20243"/>
    <cellStyle name="Percent 15 4 4" xfId="2865"/>
    <cellStyle name="Percent 15 4 4 2" xfId="20244"/>
    <cellStyle name="Percent 15 4 5" xfId="3470"/>
    <cellStyle name="Percent 15 4 5 2" xfId="20245"/>
    <cellStyle name="Percent 15 4 6" xfId="4075"/>
    <cellStyle name="Percent 15 4 6 2" xfId="20246"/>
    <cellStyle name="Percent 15 4 7" xfId="4680"/>
    <cellStyle name="Percent 15 4 7 2" xfId="20247"/>
    <cellStyle name="Percent 15 4 8" xfId="5274"/>
    <cellStyle name="Percent 15 4 8 2" xfId="20248"/>
    <cellStyle name="Percent 15 4 9" xfId="5854"/>
    <cellStyle name="Percent 15 4 9 2" xfId="20249"/>
    <cellStyle name="Percent 15 5" xfId="763"/>
    <cellStyle name="Percent 15 5 10" xfId="6280"/>
    <cellStyle name="Percent 15 5 10 2" xfId="20250"/>
    <cellStyle name="Percent 15 5 11" xfId="20251"/>
    <cellStyle name="Percent 15 5 2" xfId="1656"/>
    <cellStyle name="Percent 15 5 2 2" xfId="20252"/>
    <cellStyle name="Percent 15 5 3" xfId="2261"/>
    <cellStyle name="Percent 15 5 3 2" xfId="20253"/>
    <cellStyle name="Percent 15 5 4" xfId="2866"/>
    <cellStyle name="Percent 15 5 4 2" xfId="20254"/>
    <cellStyle name="Percent 15 5 5" xfId="3471"/>
    <cellStyle name="Percent 15 5 5 2" xfId="20255"/>
    <cellStyle name="Percent 15 5 6" xfId="4076"/>
    <cellStyle name="Percent 15 5 6 2" xfId="20256"/>
    <cellStyle name="Percent 15 5 7" xfId="4681"/>
    <cellStyle name="Percent 15 5 7 2" xfId="20257"/>
    <cellStyle name="Percent 15 5 8" xfId="5275"/>
    <cellStyle name="Percent 15 5 8 2" xfId="20258"/>
    <cellStyle name="Percent 15 5 9" xfId="5855"/>
    <cellStyle name="Percent 15 5 9 2" xfId="20259"/>
    <cellStyle name="Percent 15 6" xfId="764"/>
    <cellStyle name="Percent 15 6 10" xfId="6281"/>
    <cellStyle name="Percent 15 6 10 2" xfId="20260"/>
    <cellStyle name="Percent 15 6 11" xfId="20261"/>
    <cellStyle name="Percent 15 6 2" xfId="1657"/>
    <cellStyle name="Percent 15 6 2 2" xfId="20262"/>
    <cellStyle name="Percent 15 6 3" xfId="2262"/>
    <cellStyle name="Percent 15 6 3 2" xfId="20263"/>
    <cellStyle name="Percent 15 6 4" xfId="2867"/>
    <cellStyle name="Percent 15 6 4 2" xfId="20264"/>
    <cellStyle name="Percent 15 6 5" xfId="3472"/>
    <cellStyle name="Percent 15 6 5 2" xfId="20265"/>
    <cellStyle name="Percent 15 6 6" xfId="4077"/>
    <cellStyle name="Percent 15 6 6 2" xfId="20266"/>
    <cellStyle name="Percent 15 6 7" xfId="4682"/>
    <cellStyle name="Percent 15 6 7 2" xfId="20267"/>
    <cellStyle name="Percent 15 6 8" xfId="5276"/>
    <cellStyle name="Percent 15 6 8 2" xfId="20268"/>
    <cellStyle name="Percent 15 6 9" xfId="5856"/>
    <cellStyle name="Percent 15 6 9 2" xfId="20269"/>
    <cellStyle name="Percent 15 7" xfId="765"/>
    <cellStyle name="Percent 15 7 10" xfId="6282"/>
    <cellStyle name="Percent 15 7 10 2" xfId="20270"/>
    <cellStyle name="Percent 15 7 11" xfId="20271"/>
    <cellStyle name="Percent 15 7 2" xfId="1658"/>
    <cellStyle name="Percent 15 7 2 2" xfId="20272"/>
    <cellStyle name="Percent 15 7 3" xfId="2263"/>
    <cellStyle name="Percent 15 7 3 2" xfId="20273"/>
    <cellStyle name="Percent 15 7 4" xfId="2868"/>
    <cellStyle name="Percent 15 7 4 2" xfId="20274"/>
    <cellStyle name="Percent 15 7 5" xfId="3473"/>
    <cellStyle name="Percent 15 7 5 2" xfId="20275"/>
    <cellStyle name="Percent 15 7 6" xfId="4078"/>
    <cellStyle name="Percent 15 7 6 2" xfId="20276"/>
    <cellStyle name="Percent 15 7 7" xfId="4683"/>
    <cellStyle name="Percent 15 7 7 2" xfId="20277"/>
    <cellStyle name="Percent 15 7 8" xfId="5277"/>
    <cellStyle name="Percent 15 7 8 2" xfId="20278"/>
    <cellStyle name="Percent 15 7 9" xfId="5857"/>
    <cellStyle name="Percent 15 7 9 2" xfId="20279"/>
    <cellStyle name="Percent 15 8" xfId="766"/>
    <cellStyle name="Percent 15 8 10" xfId="6283"/>
    <cellStyle name="Percent 15 8 10 2" xfId="20280"/>
    <cellStyle name="Percent 15 8 11" xfId="20281"/>
    <cellStyle name="Percent 15 8 2" xfId="1659"/>
    <cellStyle name="Percent 15 8 2 2" xfId="20282"/>
    <cellStyle name="Percent 15 8 3" xfId="2264"/>
    <cellStyle name="Percent 15 8 3 2" xfId="20283"/>
    <cellStyle name="Percent 15 8 4" xfId="2869"/>
    <cellStyle name="Percent 15 8 4 2" xfId="20284"/>
    <cellStyle name="Percent 15 8 5" xfId="3474"/>
    <cellStyle name="Percent 15 8 5 2" xfId="20285"/>
    <cellStyle name="Percent 15 8 6" xfId="4079"/>
    <cellStyle name="Percent 15 8 6 2" xfId="20286"/>
    <cellStyle name="Percent 15 8 7" xfId="4684"/>
    <cellStyle name="Percent 15 8 7 2" xfId="20287"/>
    <cellStyle name="Percent 15 8 8" xfId="5278"/>
    <cellStyle name="Percent 15 8 8 2" xfId="20288"/>
    <cellStyle name="Percent 15 8 9" xfId="5858"/>
    <cellStyle name="Percent 15 8 9 2" xfId="20289"/>
    <cellStyle name="Percent 15 9" xfId="767"/>
    <cellStyle name="Percent 15 9 10" xfId="6284"/>
    <cellStyle name="Percent 15 9 10 2" xfId="20290"/>
    <cellStyle name="Percent 15 9 11" xfId="20291"/>
    <cellStyle name="Percent 15 9 2" xfId="1660"/>
    <cellStyle name="Percent 15 9 2 2" xfId="20292"/>
    <cellStyle name="Percent 15 9 3" xfId="2265"/>
    <cellStyle name="Percent 15 9 3 2" xfId="20293"/>
    <cellStyle name="Percent 15 9 4" xfId="2870"/>
    <cellStyle name="Percent 15 9 4 2" xfId="20294"/>
    <cellStyle name="Percent 15 9 5" xfId="3475"/>
    <cellStyle name="Percent 15 9 5 2" xfId="20295"/>
    <cellStyle name="Percent 15 9 6" xfId="4080"/>
    <cellStyle name="Percent 15 9 6 2" xfId="20296"/>
    <cellStyle name="Percent 15 9 7" xfId="4685"/>
    <cellStyle name="Percent 15 9 7 2" xfId="20297"/>
    <cellStyle name="Percent 15 9 8" xfId="5279"/>
    <cellStyle name="Percent 15 9 8 2" xfId="20298"/>
    <cellStyle name="Percent 15 9 9" xfId="5859"/>
    <cellStyle name="Percent 15 9 9 2" xfId="20299"/>
    <cellStyle name="Percent 16" xfId="69"/>
    <cellStyle name="Percent 16 10" xfId="769"/>
    <cellStyle name="Percent 16 10 10" xfId="6286"/>
    <cellStyle name="Percent 16 10 10 2" xfId="20300"/>
    <cellStyle name="Percent 16 10 11" xfId="20301"/>
    <cellStyle name="Percent 16 10 2" xfId="1662"/>
    <cellStyle name="Percent 16 10 2 2" xfId="20302"/>
    <cellStyle name="Percent 16 10 3" xfId="2267"/>
    <cellStyle name="Percent 16 10 3 2" xfId="20303"/>
    <cellStyle name="Percent 16 10 4" xfId="2872"/>
    <cellStyle name="Percent 16 10 4 2" xfId="20304"/>
    <cellStyle name="Percent 16 10 5" xfId="3477"/>
    <cellStyle name="Percent 16 10 5 2" xfId="20305"/>
    <cellStyle name="Percent 16 10 6" xfId="4082"/>
    <cellStyle name="Percent 16 10 6 2" xfId="20306"/>
    <cellStyle name="Percent 16 10 7" xfId="4687"/>
    <cellStyle name="Percent 16 10 7 2" xfId="20307"/>
    <cellStyle name="Percent 16 10 8" xfId="5281"/>
    <cellStyle name="Percent 16 10 8 2" xfId="20308"/>
    <cellStyle name="Percent 16 10 9" xfId="5861"/>
    <cellStyle name="Percent 16 10 9 2" xfId="20309"/>
    <cellStyle name="Percent 16 11" xfId="770"/>
    <cellStyle name="Percent 16 11 10" xfId="6287"/>
    <cellStyle name="Percent 16 11 10 2" xfId="20310"/>
    <cellStyle name="Percent 16 11 11" xfId="20311"/>
    <cellStyle name="Percent 16 11 2" xfId="1663"/>
    <cellStyle name="Percent 16 11 2 2" xfId="20312"/>
    <cellStyle name="Percent 16 11 3" xfId="2268"/>
    <cellStyle name="Percent 16 11 3 2" xfId="20313"/>
    <cellStyle name="Percent 16 11 4" xfId="2873"/>
    <cellStyle name="Percent 16 11 4 2" xfId="20314"/>
    <cellStyle name="Percent 16 11 5" xfId="3478"/>
    <cellStyle name="Percent 16 11 5 2" xfId="20315"/>
    <cellStyle name="Percent 16 11 6" xfId="4083"/>
    <cellStyle name="Percent 16 11 6 2" xfId="20316"/>
    <cellStyle name="Percent 16 11 7" xfId="4688"/>
    <cellStyle name="Percent 16 11 7 2" xfId="20317"/>
    <cellStyle name="Percent 16 11 8" xfId="5282"/>
    <cellStyle name="Percent 16 11 8 2" xfId="20318"/>
    <cellStyle name="Percent 16 11 9" xfId="5862"/>
    <cellStyle name="Percent 16 11 9 2" xfId="20319"/>
    <cellStyle name="Percent 16 12" xfId="1661"/>
    <cellStyle name="Percent 16 12 2" xfId="7694"/>
    <cellStyle name="Percent 16 12 2 2" xfId="20320"/>
    <cellStyle name="Percent 16 12 3" xfId="20321"/>
    <cellStyle name="Percent 16 12 4" xfId="42520"/>
    <cellStyle name="Percent 16 12 5" xfId="42521"/>
    <cellStyle name="Percent 16 13" xfId="2266"/>
    <cellStyle name="Percent 16 13 2" xfId="8158"/>
    <cellStyle name="Percent 16 13 2 2" xfId="20322"/>
    <cellStyle name="Percent 16 13 3" xfId="20323"/>
    <cellStyle name="Percent 16 13 4" xfId="42522"/>
    <cellStyle name="Percent 16 13 5" xfId="42523"/>
    <cellStyle name="Percent 16 14" xfId="2871"/>
    <cellStyle name="Percent 16 14 2" xfId="8624"/>
    <cellStyle name="Percent 16 14 2 2" xfId="20324"/>
    <cellStyle name="Percent 16 14 3" xfId="20325"/>
    <cellStyle name="Percent 16 14 4" xfId="42524"/>
    <cellStyle name="Percent 16 14 5" xfId="42525"/>
    <cellStyle name="Percent 16 15" xfId="3476"/>
    <cellStyle name="Percent 16 15 2" xfId="9088"/>
    <cellStyle name="Percent 16 15 2 2" xfId="20326"/>
    <cellStyle name="Percent 16 15 3" xfId="20327"/>
    <cellStyle name="Percent 16 15 4" xfId="42526"/>
    <cellStyle name="Percent 16 15 5" xfId="42527"/>
    <cellStyle name="Percent 16 16" xfId="4081"/>
    <cellStyle name="Percent 16 16 2" xfId="9552"/>
    <cellStyle name="Percent 16 16 2 2" xfId="20328"/>
    <cellStyle name="Percent 16 16 3" xfId="20329"/>
    <cellStyle name="Percent 16 16 4" xfId="42528"/>
    <cellStyle name="Percent 16 16 5" xfId="42529"/>
    <cellStyle name="Percent 16 17" xfId="4686"/>
    <cellStyle name="Percent 16 17 2" xfId="10019"/>
    <cellStyle name="Percent 16 17 2 2" xfId="20330"/>
    <cellStyle name="Percent 16 17 3" xfId="20331"/>
    <cellStyle name="Percent 16 17 4" xfId="42530"/>
    <cellStyle name="Percent 16 17 5" xfId="42531"/>
    <cellStyle name="Percent 16 18" xfId="5280"/>
    <cellStyle name="Percent 16 18 2" xfId="10468"/>
    <cellStyle name="Percent 16 18 2 2" xfId="20332"/>
    <cellStyle name="Percent 16 18 3" xfId="20333"/>
    <cellStyle name="Percent 16 18 4" xfId="42532"/>
    <cellStyle name="Percent 16 18 5" xfId="42533"/>
    <cellStyle name="Percent 16 19" xfId="5860"/>
    <cellStyle name="Percent 16 19 2" xfId="10918"/>
    <cellStyle name="Percent 16 19 2 2" xfId="20334"/>
    <cellStyle name="Percent 16 19 3" xfId="20335"/>
    <cellStyle name="Percent 16 19 4" xfId="42534"/>
    <cellStyle name="Percent 16 19 5" xfId="42535"/>
    <cellStyle name="Percent 16 2" xfId="771"/>
    <cellStyle name="Percent 16 2 10" xfId="6288"/>
    <cellStyle name="Percent 16 2 10 2" xfId="11254"/>
    <cellStyle name="Percent 16 2 10 2 2" xfId="20336"/>
    <cellStyle name="Percent 16 2 10 3" xfId="20337"/>
    <cellStyle name="Percent 16 2 10 4" xfId="42536"/>
    <cellStyle name="Percent 16 2 10 5" xfId="42537"/>
    <cellStyle name="Percent 16 2 11" xfId="7042"/>
    <cellStyle name="Percent 16 2 11 2" xfId="20338"/>
    <cellStyle name="Percent 16 2 12" xfId="20339"/>
    <cellStyle name="Percent 16 2 13" xfId="42538"/>
    <cellStyle name="Percent 16 2 14" xfId="42539"/>
    <cellStyle name="Percent 16 2 2" xfId="1664"/>
    <cellStyle name="Percent 16 2 2 2" xfId="7695"/>
    <cellStyle name="Percent 16 2 2 2 2" xfId="20340"/>
    <cellStyle name="Percent 16 2 2 3" xfId="20341"/>
    <cellStyle name="Percent 16 2 2 4" xfId="42540"/>
    <cellStyle name="Percent 16 2 2 5" xfId="42541"/>
    <cellStyle name="Percent 16 2 3" xfId="2269"/>
    <cellStyle name="Percent 16 2 3 2" xfId="8159"/>
    <cellStyle name="Percent 16 2 3 2 2" xfId="20342"/>
    <cellStyle name="Percent 16 2 3 3" xfId="20343"/>
    <cellStyle name="Percent 16 2 3 4" xfId="42542"/>
    <cellStyle name="Percent 16 2 3 5" xfId="42543"/>
    <cellStyle name="Percent 16 2 4" xfId="2874"/>
    <cellStyle name="Percent 16 2 4 2" xfId="8625"/>
    <cellStyle name="Percent 16 2 4 2 2" xfId="20344"/>
    <cellStyle name="Percent 16 2 4 3" xfId="20345"/>
    <cellStyle name="Percent 16 2 4 4" xfId="42544"/>
    <cellStyle name="Percent 16 2 4 5" xfId="42545"/>
    <cellStyle name="Percent 16 2 5" xfId="3479"/>
    <cellStyle name="Percent 16 2 5 2" xfId="9089"/>
    <cellStyle name="Percent 16 2 5 2 2" xfId="20346"/>
    <cellStyle name="Percent 16 2 5 3" xfId="20347"/>
    <cellStyle name="Percent 16 2 5 4" xfId="42546"/>
    <cellStyle name="Percent 16 2 5 5" xfId="42547"/>
    <cellStyle name="Percent 16 2 6" xfId="4084"/>
    <cellStyle name="Percent 16 2 6 2" xfId="9553"/>
    <cellStyle name="Percent 16 2 6 2 2" xfId="20348"/>
    <cellStyle name="Percent 16 2 6 3" xfId="20349"/>
    <cellStyle name="Percent 16 2 6 4" xfId="42548"/>
    <cellStyle name="Percent 16 2 6 5" xfId="42549"/>
    <cellStyle name="Percent 16 2 7" xfId="4689"/>
    <cellStyle name="Percent 16 2 7 2" xfId="10020"/>
    <cellStyle name="Percent 16 2 7 2 2" xfId="20350"/>
    <cellStyle name="Percent 16 2 7 3" xfId="20351"/>
    <cellStyle name="Percent 16 2 7 4" xfId="42550"/>
    <cellStyle name="Percent 16 2 7 5" xfId="42551"/>
    <cellStyle name="Percent 16 2 8" xfId="5283"/>
    <cellStyle name="Percent 16 2 8 2" xfId="10469"/>
    <cellStyle name="Percent 16 2 8 2 2" xfId="20352"/>
    <cellStyle name="Percent 16 2 8 3" xfId="20353"/>
    <cellStyle name="Percent 16 2 8 4" xfId="42552"/>
    <cellStyle name="Percent 16 2 8 5" xfId="42553"/>
    <cellStyle name="Percent 16 2 9" xfId="5863"/>
    <cellStyle name="Percent 16 2 9 2" xfId="10919"/>
    <cellStyle name="Percent 16 2 9 2 2" xfId="20354"/>
    <cellStyle name="Percent 16 2 9 3" xfId="20355"/>
    <cellStyle name="Percent 16 2 9 4" xfId="42554"/>
    <cellStyle name="Percent 16 2 9 5" xfId="42555"/>
    <cellStyle name="Percent 16 20" xfId="6285"/>
    <cellStyle name="Percent 16 20 2" xfId="11253"/>
    <cellStyle name="Percent 16 20 2 2" xfId="20356"/>
    <cellStyle name="Percent 16 20 3" xfId="20357"/>
    <cellStyle name="Percent 16 20 4" xfId="42556"/>
    <cellStyle name="Percent 16 20 5" xfId="42557"/>
    <cellStyle name="Percent 16 21" xfId="7041"/>
    <cellStyle name="Percent 16 21 2" xfId="20358"/>
    <cellStyle name="Percent 16 22" xfId="20359"/>
    <cellStyle name="Percent 16 23" xfId="42558"/>
    <cellStyle name="Percent 16 24" xfId="42559"/>
    <cellStyle name="Percent 16 25" xfId="768"/>
    <cellStyle name="Percent 16 26" xfId="47809"/>
    <cellStyle name="Percent 16 3" xfId="772"/>
    <cellStyle name="Percent 16 3 10" xfId="6289"/>
    <cellStyle name="Percent 16 3 10 2" xfId="20360"/>
    <cellStyle name="Percent 16 3 11" xfId="20361"/>
    <cellStyle name="Percent 16 3 2" xfId="1665"/>
    <cellStyle name="Percent 16 3 2 2" xfId="20362"/>
    <cellStyle name="Percent 16 3 3" xfId="2270"/>
    <cellStyle name="Percent 16 3 3 2" xfId="20363"/>
    <cellStyle name="Percent 16 3 4" xfId="2875"/>
    <cellStyle name="Percent 16 3 4 2" xfId="20364"/>
    <cellStyle name="Percent 16 3 5" xfId="3480"/>
    <cellStyle name="Percent 16 3 5 2" xfId="20365"/>
    <cellStyle name="Percent 16 3 6" xfId="4085"/>
    <cellStyle name="Percent 16 3 6 2" xfId="20366"/>
    <cellStyle name="Percent 16 3 7" xfId="4690"/>
    <cellStyle name="Percent 16 3 7 2" xfId="20367"/>
    <cellStyle name="Percent 16 3 8" xfId="5284"/>
    <cellStyle name="Percent 16 3 8 2" xfId="20368"/>
    <cellStyle name="Percent 16 3 9" xfId="5864"/>
    <cellStyle name="Percent 16 3 9 2" xfId="20369"/>
    <cellStyle name="Percent 16 4" xfId="773"/>
    <cellStyle name="Percent 16 4 10" xfId="6290"/>
    <cellStyle name="Percent 16 4 10 2" xfId="20370"/>
    <cellStyle name="Percent 16 4 11" xfId="20371"/>
    <cellStyle name="Percent 16 4 2" xfId="1666"/>
    <cellStyle name="Percent 16 4 2 2" xfId="20372"/>
    <cellStyle name="Percent 16 4 3" xfId="2271"/>
    <cellStyle name="Percent 16 4 3 2" xfId="20373"/>
    <cellStyle name="Percent 16 4 4" xfId="2876"/>
    <cellStyle name="Percent 16 4 4 2" xfId="20374"/>
    <cellStyle name="Percent 16 4 5" xfId="3481"/>
    <cellStyle name="Percent 16 4 5 2" xfId="20375"/>
    <cellStyle name="Percent 16 4 6" xfId="4086"/>
    <cellStyle name="Percent 16 4 6 2" xfId="20376"/>
    <cellStyle name="Percent 16 4 7" xfId="4691"/>
    <cellStyle name="Percent 16 4 7 2" xfId="20377"/>
    <cellStyle name="Percent 16 4 8" xfId="5285"/>
    <cellStyle name="Percent 16 4 8 2" xfId="20378"/>
    <cellStyle name="Percent 16 4 9" xfId="5865"/>
    <cellStyle name="Percent 16 4 9 2" xfId="20379"/>
    <cellStyle name="Percent 16 5" xfId="774"/>
    <cellStyle name="Percent 16 5 10" xfId="6291"/>
    <cellStyle name="Percent 16 5 10 2" xfId="20380"/>
    <cellStyle name="Percent 16 5 11" xfId="20381"/>
    <cellStyle name="Percent 16 5 2" xfId="1667"/>
    <cellStyle name="Percent 16 5 2 2" xfId="20382"/>
    <cellStyle name="Percent 16 5 3" xfId="2272"/>
    <cellStyle name="Percent 16 5 3 2" xfId="20383"/>
    <cellStyle name="Percent 16 5 4" xfId="2877"/>
    <cellStyle name="Percent 16 5 4 2" xfId="20384"/>
    <cellStyle name="Percent 16 5 5" xfId="3482"/>
    <cellStyle name="Percent 16 5 5 2" xfId="20385"/>
    <cellStyle name="Percent 16 5 6" xfId="4087"/>
    <cellStyle name="Percent 16 5 6 2" xfId="20386"/>
    <cellStyle name="Percent 16 5 7" xfId="4692"/>
    <cellStyle name="Percent 16 5 7 2" xfId="20387"/>
    <cellStyle name="Percent 16 5 8" xfId="5286"/>
    <cellStyle name="Percent 16 5 8 2" xfId="20388"/>
    <cellStyle name="Percent 16 5 9" xfId="5866"/>
    <cellStyle name="Percent 16 5 9 2" xfId="20389"/>
    <cellStyle name="Percent 16 6" xfId="775"/>
    <cellStyle name="Percent 16 6 10" xfId="6292"/>
    <cellStyle name="Percent 16 6 10 2" xfId="20390"/>
    <cellStyle name="Percent 16 6 11" xfId="20391"/>
    <cellStyle name="Percent 16 6 2" xfId="1668"/>
    <cellStyle name="Percent 16 6 2 2" xfId="20392"/>
    <cellStyle name="Percent 16 6 3" xfId="2273"/>
    <cellStyle name="Percent 16 6 3 2" xfId="20393"/>
    <cellStyle name="Percent 16 6 4" xfId="2878"/>
    <cellStyle name="Percent 16 6 4 2" xfId="20394"/>
    <cellStyle name="Percent 16 6 5" xfId="3483"/>
    <cellStyle name="Percent 16 6 5 2" xfId="20395"/>
    <cellStyle name="Percent 16 6 6" xfId="4088"/>
    <cellStyle name="Percent 16 6 6 2" xfId="20396"/>
    <cellStyle name="Percent 16 6 7" xfId="4693"/>
    <cellStyle name="Percent 16 6 7 2" xfId="20397"/>
    <cellStyle name="Percent 16 6 8" xfId="5287"/>
    <cellStyle name="Percent 16 6 8 2" xfId="20398"/>
    <cellStyle name="Percent 16 6 9" xfId="5867"/>
    <cellStyle name="Percent 16 6 9 2" xfId="20399"/>
    <cellStyle name="Percent 16 7" xfId="776"/>
    <cellStyle name="Percent 16 7 10" xfId="6293"/>
    <cellStyle name="Percent 16 7 10 2" xfId="20400"/>
    <cellStyle name="Percent 16 7 11" xfId="20401"/>
    <cellStyle name="Percent 16 7 2" xfId="1669"/>
    <cellStyle name="Percent 16 7 2 2" xfId="20402"/>
    <cellStyle name="Percent 16 7 3" xfId="2274"/>
    <cellStyle name="Percent 16 7 3 2" xfId="20403"/>
    <cellStyle name="Percent 16 7 4" xfId="2879"/>
    <cellStyle name="Percent 16 7 4 2" xfId="20404"/>
    <cellStyle name="Percent 16 7 5" xfId="3484"/>
    <cellStyle name="Percent 16 7 5 2" xfId="20405"/>
    <cellStyle name="Percent 16 7 6" xfId="4089"/>
    <cellStyle name="Percent 16 7 6 2" xfId="20406"/>
    <cellStyle name="Percent 16 7 7" xfId="4694"/>
    <cellStyle name="Percent 16 7 7 2" xfId="20407"/>
    <cellStyle name="Percent 16 7 8" xfId="5288"/>
    <cellStyle name="Percent 16 7 8 2" xfId="20408"/>
    <cellStyle name="Percent 16 7 9" xfId="5868"/>
    <cellStyle name="Percent 16 7 9 2" xfId="20409"/>
    <cellStyle name="Percent 16 8" xfId="777"/>
    <cellStyle name="Percent 16 8 10" xfId="6294"/>
    <cellStyle name="Percent 16 8 10 2" xfId="20410"/>
    <cellStyle name="Percent 16 8 11" xfId="20411"/>
    <cellStyle name="Percent 16 8 2" xfId="1670"/>
    <cellStyle name="Percent 16 8 2 2" xfId="20412"/>
    <cellStyle name="Percent 16 8 3" xfId="2275"/>
    <cellStyle name="Percent 16 8 3 2" xfId="20413"/>
    <cellStyle name="Percent 16 8 4" xfId="2880"/>
    <cellStyle name="Percent 16 8 4 2" xfId="20414"/>
    <cellStyle name="Percent 16 8 5" xfId="3485"/>
    <cellStyle name="Percent 16 8 5 2" xfId="20415"/>
    <cellStyle name="Percent 16 8 6" xfId="4090"/>
    <cellStyle name="Percent 16 8 6 2" xfId="20416"/>
    <cellStyle name="Percent 16 8 7" xfId="4695"/>
    <cellStyle name="Percent 16 8 7 2" xfId="20417"/>
    <cellStyle name="Percent 16 8 8" xfId="5289"/>
    <cellStyle name="Percent 16 8 8 2" xfId="20418"/>
    <cellStyle name="Percent 16 8 9" xfId="5869"/>
    <cellStyle name="Percent 16 8 9 2" xfId="20419"/>
    <cellStyle name="Percent 16 9" xfId="778"/>
    <cellStyle name="Percent 16 9 10" xfId="6295"/>
    <cellStyle name="Percent 16 9 10 2" xfId="20420"/>
    <cellStyle name="Percent 16 9 11" xfId="20421"/>
    <cellStyle name="Percent 16 9 2" xfId="1671"/>
    <cellStyle name="Percent 16 9 2 2" xfId="20422"/>
    <cellStyle name="Percent 16 9 3" xfId="2276"/>
    <cellStyle name="Percent 16 9 3 2" xfId="20423"/>
    <cellStyle name="Percent 16 9 4" xfId="2881"/>
    <cellStyle name="Percent 16 9 4 2" xfId="20424"/>
    <cellStyle name="Percent 16 9 5" xfId="3486"/>
    <cellStyle name="Percent 16 9 5 2" xfId="20425"/>
    <cellStyle name="Percent 16 9 6" xfId="4091"/>
    <cellStyle name="Percent 16 9 6 2" xfId="20426"/>
    <cellStyle name="Percent 16 9 7" xfId="4696"/>
    <cellStyle name="Percent 16 9 7 2" xfId="20427"/>
    <cellStyle name="Percent 16 9 8" xfId="5290"/>
    <cellStyle name="Percent 16 9 8 2" xfId="20428"/>
    <cellStyle name="Percent 16 9 9" xfId="5870"/>
    <cellStyle name="Percent 16 9 9 2" xfId="20429"/>
    <cellStyle name="Percent 16_11" xfId="42560"/>
    <cellStyle name="Percent 17" xfId="71"/>
    <cellStyle name="Percent 17 10" xfId="6296"/>
    <cellStyle name="Percent 17 10 2" xfId="20430"/>
    <cellStyle name="Percent 17 11" xfId="20431"/>
    <cellStyle name="Percent 17 12" xfId="779"/>
    <cellStyle name="Percent 17 13" xfId="47811"/>
    <cellStyle name="Percent 17 2" xfId="1672"/>
    <cellStyle name="Percent 17 2 2" xfId="20432"/>
    <cellStyle name="Percent 17 3" xfId="2277"/>
    <cellStyle name="Percent 17 3 2" xfId="20433"/>
    <cellStyle name="Percent 17 4" xfId="2882"/>
    <cellStyle name="Percent 17 4 2" xfId="20434"/>
    <cellStyle name="Percent 17 5" xfId="3487"/>
    <cellStyle name="Percent 17 5 2" xfId="20435"/>
    <cellStyle name="Percent 17 6" xfId="4092"/>
    <cellStyle name="Percent 17 6 2" xfId="20436"/>
    <cellStyle name="Percent 17 7" xfId="4697"/>
    <cellStyle name="Percent 17 7 2" xfId="20437"/>
    <cellStyle name="Percent 17 8" xfId="5291"/>
    <cellStyle name="Percent 17 8 2" xfId="20438"/>
    <cellStyle name="Percent 17 9" xfId="5871"/>
    <cellStyle name="Percent 17 9 2" xfId="20439"/>
    <cellStyle name="Percent 18" xfId="73"/>
    <cellStyle name="Percent 18 10" xfId="6297"/>
    <cellStyle name="Percent 18 10 2" xfId="20440"/>
    <cellStyle name="Percent 18 11" xfId="20441"/>
    <cellStyle name="Percent 18 12" xfId="780"/>
    <cellStyle name="Percent 18 13" xfId="47813"/>
    <cellStyle name="Percent 18 2" xfId="1673"/>
    <cellStyle name="Percent 18 2 2" xfId="20442"/>
    <cellStyle name="Percent 18 3" xfId="2278"/>
    <cellStyle name="Percent 18 3 2" xfId="20443"/>
    <cellStyle name="Percent 18 4" xfId="2883"/>
    <cellStyle name="Percent 18 4 2" xfId="20444"/>
    <cellStyle name="Percent 18 5" xfId="3488"/>
    <cellStyle name="Percent 18 5 2" xfId="20445"/>
    <cellStyle name="Percent 18 6" xfId="4093"/>
    <cellStyle name="Percent 18 6 2" xfId="20446"/>
    <cellStyle name="Percent 18 7" xfId="4698"/>
    <cellStyle name="Percent 18 7 2" xfId="20447"/>
    <cellStyle name="Percent 18 8" xfId="5292"/>
    <cellStyle name="Percent 18 8 2" xfId="20448"/>
    <cellStyle name="Percent 18 9" xfId="5872"/>
    <cellStyle name="Percent 18 9 2" xfId="20449"/>
    <cellStyle name="Percent 19" xfId="75"/>
    <cellStyle name="Percent 19 10" xfId="6298"/>
    <cellStyle name="Percent 19 10 2" xfId="20450"/>
    <cellStyle name="Percent 19 11" xfId="20451"/>
    <cellStyle name="Percent 19 12" xfId="781"/>
    <cellStyle name="Percent 19 13" xfId="47815"/>
    <cellStyle name="Percent 19 2" xfId="1674"/>
    <cellStyle name="Percent 19 2 2" xfId="20452"/>
    <cellStyle name="Percent 19 3" xfId="2279"/>
    <cellStyle name="Percent 19 3 2" xfId="20453"/>
    <cellStyle name="Percent 19 4" xfId="2884"/>
    <cellStyle name="Percent 19 4 2" xfId="20454"/>
    <cellStyle name="Percent 19 5" xfId="3489"/>
    <cellStyle name="Percent 19 5 2" xfId="20455"/>
    <cellStyle name="Percent 19 6" xfId="4094"/>
    <cellStyle name="Percent 19 6 2" xfId="20456"/>
    <cellStyle name="Percent 19 7" xfId="4699"/>
    <cellStyle name="Percent 19 7 2" xfId="20457"/>
    <cellStyle name="Percent 19 8" xfId="5293"/>
    <cellStyle name="Percent 19 8 2" xfId="20458"/>
    <cellStyle name="Percent 19 9" xfId="5873"/>
    <cellStyle name="Percent 19 9 2" xfId="20459"/>
    <cellStyle name="Percent 2" xfId="38"/>
    <cellStyle name="Percent 2 10" xfId="783"/>
    <cellStyle name="Percent 2 10 10" xfId="6299"/>
    <cellStyle name="Percent 2 10 10 2" xfId="20460"/>
    <cellStyle name="Percent 2 10 11" xfId="20461"/>
    <cellStyle name="Percent 2 10 2" xfId="1676"/>
    <cellStyle name="Percent 2 10 2 2" xfId="20462"/>
    <cellStyle name="Percent 2 10 3" xfId="2281"/>
    <cellStyle name="Percent 2 10 3 2" xfId="20463"/>
    <cellStyle name="Percent 2 10 4" xfId="2886"/>
    <cellStyle name="Percent 2 10 4 2" xfId="20464"/>
    <cellStyle name="Percent 2 10 5" xfId="3491"/>
    <cellStyle name="Percent 2 10 5 2" xfId="20465"/>
    <cellStyle name="Percent 2 10 6" xfId="4096"/>
    <cellStyle name="Percent 2 10 6 2" xfId="20466"/>
    <cellStyle name="Percent 2 10 7" xfId="4701"/>
    <cellStyle name="Percent 2 10 7 2" xfId="20467"/>
    <cellStyle name="Percent 2 10 8" xfId="5295"/>
    <cellStyle name="Percent 2 10 8 2" xfId="20468"/>
    <cellStyle name="Percent 2 10 9" xfId="5874"/>
    <cellStyle name="Percent 2 10 9 2" xfId="20469"/>
    <cellStyle name="Percent 2 11" xfId="784"/>
    <cellStyle name="Percent 2 11 10" xfId="6300"/>
    <cellStyle name="Percent 2 11 10 2" xfId="20470"/>
    <cellStyle name="Percent 2 11 11" xfId="20471"/>
    <cellStyle name="Percent 2 11 2" xfId="1677"/>
    <cellStyle name="Percent 2 11 2 2" xfId="20472"/>
    <cellStyle name="Percent 2 11 3" xfId="2282"/>
    <cellStyle name="Percent 2 11 3 2" xfId="20473"/>
    <cellStyle name="Percent 2 11 4" xfId="2887"/>
    <cellStyle name="Percent 2 11 4 2" xfId="20474"/>
    <cellStyle name="Percent 2 11 5" xfId="3492"/>
    <cellStyle name="Percent 2 11 5 2" xfId="20475"/>
    <cellStyle name="Percent 2 11 6" xfId="4097"/>
    <cellStyle name="Percent 2 11 6 2" xfId="20476"/>
    <cellStyle name="Percent 2 11 7" xfId="4702"/>
    <cellStyle name="Percent 2 11 7 2" xfId="20477"/>
    <cellStyle name="Percent 2 11 8" xfId="5296"/>
    <cellStyle name="Percent 2 11 8 2" xfId="20478"/>
    <cellStyle name="Percent 2 11 9" xfId="5875"/>
    <cellStyle name="Percent 2 11 9 2" xfId="20479"/>
    <cellStyle name="Percent 2 12" xfId="42561"/>
    <cellStyle name="Percent 2 12 10" xfId="42562"/>
    <cellStyle name="Percent 2 12 2" xfId="42563"/>
    <cellStyle name="Percent 2 12 3" xfId="42564"/>
    <cellStyle name="Percent 2 12 4" xfId="42565"/>
    <cellStyle name="Percent 2 12 5" xfId="42566"/>
    <cellStyle name="Percent 2 12 6" xfId="42567"/>
    <cellStyle name="Percent 2 12 7" xfId="42568"/>
    <cellStyle name="Percent 2 12 8" xfId="42569"/>
    <cellStyle name="Percent 2 12 9" xfId="42570"/>
    <cellStyle name="Percent 2 13" xfId="42571"/>
    <cellStyle name="Percent 2 14" xfId="42572"/>
    <cellStyle name="Percent 2 15" xfId="782"/>
    <cellStyle name="Percent 2 16" xfId="47780"/>
    <cellStyle name="Percent 2 2" xfId="785"/>
    <cellStyle name="Percent 2 2 10" xfId="6301"/>
    <cellStyle name="Percent 2 2 10 2" xfId="11255"/>
    <cellStyle name="Percent 2 2 10 2 2" xfId="20480"/>
    <cellStyle name="Percent 2 2 10 3" xfId="20481"/>
    <cellStyle name="Percent 2 2 10 4" xfId="42573"/>
    <cellStyle name="Percent 2 2 10 5" xfId="42574"/>
    <cellStyle name="Percent 2 2 11" xfId="7043"/>
    <cellStyle name="Percent 2 2 11 2" xfId="20482"/>
    <cellStyle name="Percent 2 2 12" xfId="20483"/>
    <cellStyle name="Percent 2 2 13" xfId="42575"/>
    <cellStyle name="Percent 2 2 14" xfId="42576"/>
    <cellStyle name="Percent 2 2 2" xfId="1678"/>
    <cellStyle name="Percent 2 2 2 10" xfId="42577"/>
    <cellStyle name="Percent 2 2 2 11" xfId="42578"/>
    <cellStyle name="Percent 2 2 2 2" xfId="7697"/>
    <cellStyle name="Percent 2 2 2 2 2" xfId="20484"/>
    <cellStyle name="Percent 2 2 2 3" xfId="20485"/>
    <cellStyle name="Percent 2 2 2 4" xfId="42579"/>
    <cellStyle name="Percent 2 2 2 5" xfId="42580"/>
    <cellStyle name="Percent 2 2 2 6" xfId="42581"/>
    <cellStyle name="Percent 2 2 2 7" xfId="42582"/>
    <cellStyle name="Percent 2 2 2 8" xfId="42583"/>
    <cellStyle name="Percent 2 2 2 9" xfId="42584"/>
    <cellStyle name="Percent 2 2 3" xfId="2283"/>
    <cellStyle name="Percent 2 2 3 10" xfId="42585"/>
    <cellStyle name="Percent 2 2 3 11" xfId="42586"/>
    <cellStyle name="Percent 2 2 3 2" xfId="8161"/>
    <cellStyle name="Percent 2 2 3 2 2" xfId="20486"/>
    <cellStyle name="Percent 2 2 3 3" xfId="20487"/>
    <cellStyle name="Percent 2 2 3 4" xfId="42587"/>
    <cellStyle name="Percent 2 2 3 5" xfId="42588"/>
    <cellStyle name="Percent 2 2 3 6" xfId="42589"/>
    <cellStyle name="Percent 2 2 3 7" xfId="42590"/>
    <cellStyle name="Percent 2 2 3 8" xfId="42591"/>
    <cellStyle name="Percent 2 2 3 9" xfId="42592"/>
    <cellStyle name="Percent 2 2 4" xfId="2888"/>
    <cellStyle name="Percent 2 2 4 10" xfId="42593"/>
    <cellStyle name="Percent 2 2 4 11" xfId="42594"/>
    <cellStyle name="Percent 2 2 4 2" xfId="8627"/>
    <cellStyle name="Percent 2 2 4 2 2" xfId="20488"/>
    <cellStyle name="Percent 2 2 4 3" xfId="20489"/>
    <cellStyle name="Percent 2 2 4 4" xfId="42595"/>
    <cellStyle name="Percent 2 2 4 5" xfId="42596"/>
    <cellStyle name="Percent 2 2 4 6" xfId="42597"/>
    <cellStyle name="Percent 2 2 4 7" xfId="42598"/>
    <cellStyle name="Percent 2 2 4 8" xfId="42599"/>
    <cellStyle name="Percent 2 2 4 9" xfId="42600"/>
    <cellStyle name="Percent 2 2 5" xfId="3493"/>
    <cellStyle name="Percent 2 2 5 2" xfId="9090"/>
    <cellStyle name="Percent 2 2 5 2 2" xfId="20490"/>
    <cellStyle name="Percent 2 2 5 3" xfId="20491"/>
    <cellStyle name="Percent 2 2 5 4" xfId="42601"/>
    <cellStyle name="Percent 2 2 5 5" xfId="42602"/>
    <cellStyle name="Percent 2 2 6" xfId="4098"/>
    <cellStyle name="Percent 2 2 6 2" xfId="9554"/>
    <cellStyle name="Percent 2 2 6 2 2" xfId="20492"/>
    <cellStyle name="Percent 2 2 6 3" xfId="20493"/>
    <cellStyle name="Percent 2 2 6 4" xfId="42603"/>
    <cellStyle name="Percent 2 2 6 5" xfId="42604"/>
    <cellStyle name="Percent 2 2 7" xfId="4703"/>
    <cellStyle name="Percent 2 2 7 2" xfId="10021"/>
    <cellStyle name="Percent 2 2 7 2 2" xfId="20494"/>
    <cellStyle name="Percent 2 2 7 3" xfId="20495"/>
    <cellStyle name="Percent 2 2 7 4" xfId="42605"/>
    <cellStyle name="Percent 2 2 7 5" xfId="42606"/>
    <cellStyle name="Percent 2 2 8" xfId="5297"/>
    <cellStyle name="Percent 2 2 8 2" xfId="10470"/>
    <cellStyle name="Percent 2 2 8 2 2" xfId="20496"/>
    <cellStyle name="Percent 2 2 8 3" xfId="20497"/>
    <cellStyle name="Percent 2 2 8 4" xfId="42607"/>
    <cellStyle name="Percent 2 2 8 5" xfId="42608"/>
    <cellStyle name="Percent 2 2 9" xfId="5876"/>
    <cellStyle name="Percent 2 2 9 2" xfId="10920"/>
    <cellStyle name="Percent 2 2 9 2 2" xfId="20498"/>
    <cellStyle name="Percent 2 2 9 3" xfId="20499"/>
    <cellStyle name="Percent 2 2 9 4" xfId="42609"/>
    <cellStyle name="Percent 2 2 9 5" xfId="42610"/>
    <cellStyle name="Percent 2 2_AFV" xfId="42611"/>
    <cellStyle name="Percent 2 3" xfId="786"/>
    <cellStyle name="Percent 2 3 10" xfId="6302"/>
    <cellStyle name="Percent 2 3 10 2" xfId="20500"/>
    <cellStyle name="Percent 2 3 11" xfId="20501"/>
    <cellStyle name="Percent 2 3 2" xfId="1679"/>
    <cellStyle name="Percent 2 3 2 2" xfId="20502"/>
    <cellStyle name="Percent 2 3 3" xfId="2284"/>
    <cellStyle name="Percent 2 3 3 2" xfId="20503"/>
    <cellStyle name="Percent 2 3 4" xfId="2889"/>
    <cellStyle name="Percent 2 3 4 2" xfId="20504"/>
    <cellStyle name="Percent 2 3 5" xfId="3494"/>
    <cellStyle name="Percent 2 3 5 2" xfId="20505"/>
    <cellStyle name="Percent 2 3 6" xfId="4099"/>
    <cellStyle name="Percent 2 3 6 2" xfId="20506"/>
    <cellStyle name="Percent 2 3 7" xfId="4704"/>
    <cellStyle name="Percent 2 3 7 2" xfId="20507"/>
    <cellStyle name="Percent 2 3 8" xfId="5298"/>
    <cellStyle name="Percent 2 3 8 2" xfId="20508"/>
    <cellStyle name="Percent 2 3 9" xfId="5877"/>
    <cellStyle name="Percent 2 3 9 2" xfId="20509"/>
    <cellStyle name="Percent 2 4" xfId="787"/>
    <cellStyle name="Percent 2 4 10" xfId="6303"/>
    <cellStyle name="Percent 2 4 10 2" xfId="20510"/>
    <cellStyle name="Percent 2 4 11" xfId="20511"/>
    <cellStyle name="Percent 2 4 2" xfId="1680"/>
    <cellStyle name="Percent 2 4 2 2" xfId="20512"/>
    <cellStyle name="Percent 2 4 3" xfId="2285"/>
    <cellStyle name="Percent 2 4 3 2" xfId="20513"/>
    <cellStyle name="Percent 2 4 4" xfId="2890"/>
    <cellStyle name="Percent 2 4 4 2" xfId="20514"/>
    <cellStyle name="Percent 2 4 5" xfId="3495"/>
    <cellStyle name="Percent 2 4 5 2" xfId="20515"/>
    <cellStyle name="Percent 2 4 6" xfId="4100"/>
    <cellStyle name="Percent 2 4 6 2" xfId="20516"/>
    <cellStyle name="Percent 2 4 7" xfId="4705"/>
    <cellStyle name="Percent 2 4 7 2" xfId="20517"/>
    <cellStyle name="Percent 2 4 8" xfId="5299"/>
    <cellStyle name="Percent 2 4 8 2" xfId="20518"/>
    <cellStyle name="Percent 2 4 9" xfId="5878"/>
    <cellStyle name="Percent 2 4 9 2" xfId="20519"/>
    <cellStyle name="Percent 2 5" xfId="788"/>
    <cellStyle name="Percent 2 5 10" xfId="6304"/>
    <cellStyle name="Percent 2 5 10 2" xfId="20520"/>
    <cellStyle name="Percent 2 5 11" xfId="20521"/>
    <cellStyle name="Percent 2 5 2" xfId="1681"/>
    <cellStyle name="Percent 2 5 2 2" xfId="20522"/>
    <cellStyle name="Percent 2 5 3" xfId="2286"/>
    <cellStyle name="Percent 2 5 3 2" xfId="20523"/>
    <cellStyle name="Percent 2 5 4" xfId="2891"/>
    <cellStyle name="Percent 2 5 4 2" xfId="20524"/>
    <cellStyle name="Percent 2 5 5" xfId="3496"/>
    <cellStyle name="Percent 2 5 5 2" xfId="20525"/>
    <cellStyle name="Percent 2 5 6" xfId="4101"/>
    <cellStyle name="Percent 2 5 6 2" xfId="20526"/>
    <cellStyle name="Percent 2 5 7" xfId="4706"/>
    <cellStyle name="Percent 2 5 7 2" xfId="20527"/>
    <cellStyle name="Percent 2 5 8" xfId="5300"/>
    <cellStyle name="Percent 2 5 8 2" xfId="20528"/>
    <cellStyle name="Percent 2 5 9" xfId="5879"/>
    <cellStyle name="Percent 2 5 9 2" xfId="20529"/>
    <cellStyle name="Percent 2 6" xfId="789"/>
    <cellStyle name="Percent 2 6 10" xfId="6305"/>
    <cellStyle name="Percent 2 6 10 2" xfId="20530"/>
    <cellStyle name="Percent 2 6 11" xfId="20531"/>
    <cellStyle name="Percent 2 6 2" xfId="1682"/>
    <cellStyle name="Percent 2 6 2 2" xfId="20532"/>
    <cellStyle name="Percent 2 6 3" xfId="2287"/>
    <cellStyle name="Percent 2 6 3 2" xfId="20533"/>
    <cellStyle name="Percent 2 6 4" xfId="2892"/>
    <cellStyle name="Percent 2 6 4 2" xfId="20534"/>
    <cellStyle name="Percent 2 6 5" xfId="3497"/>
    <cellStyle name="Percent 2 6 5 2" xfId="20535"/>
    <cellStyle name="Percent 2 6 6" xfId="4102"/>
    <cellStyle name="Percent 2 6 6 2" xfId="20536"/>
    <cellStyle name="Percent 2 6 7" xfId="4707"/>
    <cellStyle name="Percent 2 6 7 2" xfId="20537"/>
    <cellStyle name="Percent 2 6 8" xfId="5301"/>
    <cellStyle name="Percent 2 6 8 2" xfId="20538"/>
    <cellStyle name="Percent 2 6 9" xfId="5880"/>
    <cellStyle name="Percent 2 6 9 2" xfId="20539"/>
    <cellStyle name="Percent 2 7" xfId="790"/>
    <cellStyle name="Percent 2 7 10" xfId="6306"/>
    <cellStyle name="Percent 2 7 10 2" xfId="20540"/>
    <cellStyle name="Percent 2 7 11" xfId="20541"/>
    <cellStyle name="Percent 2 7 2" xfId="1683"/>
    <cellStyle name="Percent 2 7 2 2" xfId="20542"/>
    <cellStyle name="Percent 2 7 3" xfId="2288"/>
    <cellStyle name="Percent 2 7 3 2" xfId="20543"/>
    <cellStyle name="Percent 2 7 4" xfId="2893"/>
    <cellStyle name="Percent 2 7 4 2" xfId="20544"/>
    <cellStyle name="Percent 2 7 5" xfId="3498"/>
    <cellStyle name="Percent 2 7 5 2" xfId="20545"/>
    <cellStyle name="Percent 2 7 6" xfId="4103"/>
    <cellStyle name="Percent 2 7 6 2" xfId="20546"/>
    <cellStyle name="Percent 2 7 7" xfId="4708"/>
    <cellStyle name="Percent 2 7 7 2" xfId="20547"/>
    <cellStyle name="Percent 2 7 8" xfId="5302"/>
    <cellStyle name="Percent 2 7 8 2" xfId="20548"/>
    <cellStyle name="Percent 2 7 9" xfId="5881"/>
    <cellStyle name="Percent 2 7 9 2" xfId="20549"/>
    <cellStyle name="Percent 2 8" xfId="791"/>
    <cellStyle name="Percent 2 8 10" xfId="6307"/>
    <cellStyle name="Percent 2 8 10 2" xfId="20550"/>
    <cellStyle name="Percent 2 8 11" xfId="20551"/>
    <cellStyle name="Percent 2 8 2" xfId="1684"/>
    <cellStyle name="Percent 2 8 2 2" xfId="20552"/>
    <cellStyle name="Percent 2 8 3" xfId="2289"/>
    <cellStyle name="Percent 2 8 3 2" xfId="20553"/>
    <cellStyle name="Percent 2 8 4" xfId="2894"/>
    <cellStyle name="Percent 2 8 4 2" xfId="20554"/>
    <cellStyle name="Percent 2 8 5" xfId="3499"/>
    <cellStyle name="Percent 2 8 5 2" xfId="20555"/>
    <cellStyle name="Percent 2 8 6" xfId="4104"/>
    <cellStyle name="Percent 2 8 6 2" xfId="20556"/>
    <cellStyle name="Percent 2 8 7" xfId="4709"/>
    <cellStyle name="Percent 2 8 7 2" xfId="20557"/>
    <cellStyle name="Percent 2 8 8" xfId="5303"/>
    <cellStyle name="Percent 2 8 8 2" xfId="20558"/>
    <cellStyle name="Percent 2 8 9" xfId="5882"/>
    <cellStyle name="Percent 2 8 9 2" xfId="20559"/>
    <cellStyle name="Percent 2 9" xfId="792"/>
    <cellStyle name="Percent 2 9 10" xfId="6308"/>
    <cellStyle name="Percent 2 9 10 2" xfId="20560"/>
    <cellStyle name="Percent 2 9 11" xfId="20561"/>
    <cellStyle name="Percent 2 9 2" xfId="1685"/>
    <cellStyle name="Percent 2 9 2 2" xfId="20562"/>
    <cellStyle name="Percent 2 9 3" xfId="2290"/>
    <cellStyle name="Percent 2 9 3 2" xfId="20563"/>
    <cellStyle name="Percent 2 9 4" xfId="2895"/>
    <cellStyle name="Percent 2 9 4 2" xfId="20564"/>
    <cellStyle name="Percent 2 9 5" xfId="3500"/>
    <cellStyle name="Percent 2 9 5 2" xfId="20565"/>
    <cellStyle name="Percent 2 9 6" xfId="4105"/>
    <cellStyle name="Percent 2 9 6 2" xfId="20566"/>
    <cellStyle name="Percent 2 9 7" xfId="4710"/>
    <cellStyle name="Percent 2 9 7 2" xfId="20567"/>
    <cellStyle name="Percent 2 9 8" xfId="5304"/>
    <cellStyle name="Percent 2 9 8 2" xfId="20568"/>
    <cellStyle name="Percent 2 9 9" xfId="5883"/>
    <cellStyle name="Percent 2 9 9 2" xfId="20569"/>
    <cellStyle name="Percent 20" xfId="793"/>
    <cellStyle name="Percent 20 10" xfId="6309"/>
    <cellStyle name="Percent 20 10 2" xfId="20570"/>
    <cellStyle name="Percent 20 11" xfId="20571"/>
    <cellStyle name="Percent 20 2" xfId="1686"/>
    <cellStyle name="Percent 20 2 2" xfId="20572"/>
    <cellStyle name="Percent 20 3" xfId="2291"/>
    <cellStyle name="Percent 20 3 2" xfId="20573"/>
    <cellStyle name="Percent 20 4" xfId="2896"/>
    <cellStyle name="Percent 20 4 2" xfId="20574"/>
    <cellStyle name="Percent 20 5" xfId="3501"/>
    <cellStyle name="Percent 20 5 2" xfId="20575"/>
    <cellStyle name="Percent 20 6" xfId="4106"/>
    <cellStyle name="Percent 20 6 2" xfId="20576"/>
    <cellStyle name="Percent 20 7" xfId="4711"/>
    <cellStyle name="Percent 20 7 2" xfId="20577"/>
    <cellStyle name="Percent 20 8" xfId="5305"/>
    <cellStyle name="Percent 20 8 2" xfId="20578"/>
    <cellStyle name="Percent 20 9" xfId="5884"/>
    <cellStyle name="Percent 20 9 2" xfId="20579"/>
    <cellStyle name="Percent 21" xfId="794"/>
    <cellStyle name="Percent 21 10" xfId="6310"/>
    <cellStyle name="Percent 21 10 2" xfId="20580"/>
    <cellStyle name="Percent 21 11" xfId="20581"/>
    <cellStyle name="Percent 21 2" xfId="1687"/>
    <cellStyle name="Percent 21 2 2" xfId="20582"/>
    <cellStyle name="Percent 21 3" xfId="2292"/>
    <cellStyle name="Percent 21 3 2" xfId="20583"/>
    <cellStyle name="Percent 21 4" xfId="2897"/>
    <cellStyle name="Percent 21 4 2" xfId="20584"/>
    <cellStyle name="Percent 21 5" xfId="3502"/>
    <cellStyle name="Percent 21 5 2" xfId="20585"/>
    <cellStyle name="Percent 21 6" xfId="4107"/>
    <cellStyle name="Percent 21 6 2" xfId="20586"/>
    <cellStyle name="Percent 21 7" xfId="4712"/>
    <cellStyle name="Percent 21 7 2" xfId="20587"/>
    <cellStyle name="Percent 21 8" xfId="5306"/>
    <cellStyle name="Percent 21 8 2" xfId="20588"/>
    <cellStyle name="Percent 21 9" xfId="5885"/>
    <cellStyle name="Percent 21 9 2" xfId="20589"/>
    <cellStyle name="Percent 22" xfId="795"/>
    <cellStyle name="Percent 22 10" xfId="6311"/>
    <cellStyle name="Percent 22 10 2" xfId="20590"/>
    <cellStyle name="Percent 22 11" xfId="20591"/>
    <cellStyle name="Percent 22 2" xfId="1688"/>
    <cellStyle name="Percent 22 2 2" xfId="20592"/>
    <cellStyle name="Percent 22 3" xfId="2293"/>
    <cellStyle name="Percent 22 3 2" xfId="20593"/>
    <cellStyle name="Percent 22 4" xfId="2898"/>
    <cellStyle name="Percent 22 4 2" xfId="20594"/>
    <cellStyle name="Percent 22 5" xfId="3503"/>
    <cellStyle name="Percent 22 5 2" xfId="20595"/>
    <cellStyle name="Percent 22 6" xfId="4108"/>
    <cellStyle name="Percent 22 6 2" xfId="20596"/>
    <cellStyle name="Percent 22 7" xfId="4713"/>
    <cellStyle name="Percent 22 7 2" xfId="20597"/>
    <cellStyle name="Percent 22 8" xfId="5307"/>
    <cellStyle name="Percent 22 8 2" xfId="20598"/>
    <cellStyle name="Percent 22 9" xfId="5886"/>
    <cellStyle name="Percent 22 9 2" xfId="20599"/>
    <cellStyle name="Percent 23" xfId="796"/>
    <cellStyle name="Percent 23 10" xfId="6312"/>
    <cellStyle name="Percent 23 10 2" xfId="20600"/>
    <cellStyle name="Percent 23 11" xfId="20601"/>
    <cellStyle name="Percent 23 2" xfId="1689"/>
    <cellStyle name="Percent 23 2 2" xfId="20602"/>
    <cellStyle name="Percent 23 3" xfId="2294"/>
    <cellStyle name="Percent 23 3 2" xfId="20603"/>
    <cellStyle name="Percent 23 4" xfId="2899"/>
    <cellStyle name="Percent 23 4 2" xfId="20604"/>
    <cellStyle name="Percent 23 5" xfId="3504"/>
    <cellStyle name="Percent 23 5 2" xfId="20605"/>
    <cellStyle name="Percent 23 6" xfId="4109"/>
    <cellStyle name="Percent 23 6 2" xfId="20606"/>
    <cellStyle name="Percent 23 7" xfId="4714"/>
    <cellStyle name="Percent 23 7 2" xfId="20607"/>
    <cellStyle name="Percent 23 8" xfId="5308"/>
    <cellStyle name="Percent 23 8 2" xfId="20608"/>
    <cellStyle name="Percent 23 9" xfId="5887"/>
    <cellStyle name="Percent 23 9 2" xfId="20609"/>
    <cellStyle name="Percent 24" xfId="797"/>
    <cellStyle name="Percent 24 10" xfId="6313"/>
    <cellStyle name="Percent 24 10 2" xfId="20610"/>
    <cellStyle name="Percent 24 11" xfId="20611"/>
    <cellStyle name="Percent 24 2" xfId="1690"/>
    <cellStyle name="Percent 24 2 2" xfId="20612"/>
    <cellStyle name="Percent 24 3" xfId="2295"/>
    <cellStyle name="Percent 24 3 2" xfId="20613"/>
    <cellStyle name="Percent 24 4" xfId="2900"/>
    <cellStyle name="Percent 24 4 2" xfId="20614"/>
    <cellStyle name="Percent 24 5" xfId="3505"/>
    <cellStyle name="Percent 24 5 2" xfId="20615"/>
    <cellStyle name="Percent 24 6" xfId="4110"/>
    <cellStyle name="Percent 24 6 2" xfId="20616"/>
    <cellStyle name="Percent 24 7" xfId="4715"/>
    <cellStyle name="Percent 24 7 2" xfId="20617"/>
    <cellStyle name="Percent 24 8" xfId="5309"/>
    <cellStyle name="Percent 24 8 2" xfId="20618"/>
    <cellStyle name="Percent 24 9" xfId="5888"/>
    <cellStyle name="Percent 24 9 2" xfId="20619"/>
    <cellStyle name="Percent 25" xfId="798"/>
    <cellStyle name="Percent 25 10" xfId="6314"/>
    <cellStyle name="Percent 25 10 2" xfId="20620"/>
    <cellStyle name="Percent 25 11" xfId="20621"/>
    <cellStyle name="Percent 25 2" xfId="1691"/>
    <cellStyle name="Percent 25 2 2" xfId="20622"/>
    <cellStyle name="Percent 25 3" xfId="2296"/>
    <cellStyle name="Percent 25 3 2" xfId="20623"/>
    <cellStyle name="Percent 25 4" xfId="2901"/>
    <cellStyle name="Percent 25 4 2" xfId="20624"/>
    <cellStyle name="Percent 25 5" xfId="3506"/>
    <cellStyle name="Percent 25 5 2" xfId="20625"/>
    <cellStyle name="Percent 25 6" xfId="4111"/>
    <cellStyle name="Percent 25 6 2" xfId="20626"/>
    <cellStyle name="Percent 25 7" xfId="4716"/>
    <cellStyle name="Percent 25 7 2" xfId="20627"/>
    <cellStyle name="Percent 25 8" xfId="5310"/>
    <cellStyle name="Percent 25 8 2" xfId="20628"/>
    <cellStyle name="Percent 25 9" xfId="5889"/>
    <cellStyle name="Percent 25 9 2" xfId="20629"/>
    <cellStyle name="Percent 26" xfId="20630"/>
    <cellStyle name="Percent 26 2" xfId="20631"/>
    <cellStyle name="Percent 27" xfId="20632"/>
    <cellStyle name="Percent 27 2" xfId="20633"/>
    <cellStyle name="Percent 28" xfId="20634"/>
    <cellStyle name="Percent 28 10" xfId="42612"/>
    <cellStyle name="Percent 28 2" xfId="20635"/>
    <cellStyle name="Percent 28 3" xfId="42613"/>
    <cellStyle name="Percent 28 4" xfId="42614"/>
    <cellStyle name="Percent 28 5" xfId="42615"/>
    <cellStyle name="Percent 28 6" xfId="42616"/>
    <cellStyle name="Percent 28 7" xfId="42617"/>
    <cellStyle name="Percent 28 8" xfId="42618"/>
    <cellStyle name="Percent 28 9" xfId="42619"/>
    <cellStyle name="Percent 29" xfId="20636"/>
    <cellStyle name="Percent 29 2" xfId="20637"/>
    <cellStyle name="Percent 3" xfId="41"/>
    <cellStyle name="Percent 3 10" xfId="6315"/>
    <cellStyle name="Percent 3 10 2" xfId="20638"/>
    <cellStyle name="Percent 3 11" xfId="20639"/>
    <cellStyle name="Percent 3 12" xfId="799"/>
    <cellStyle name="Percent 3 13" xfId="47782"/>
    <cellStyle name="Percent 3 2" xfId="1692"/>
    <cellStyle name="Percent 3 2 2" xfId="20640"/>
    <cellStyle name="Percent 3 3" xfId="2297"/>
    <cellStyle name="Percent 3 3 2" xfId="20641"/>
    <cellStyle name="Percent 3 4" xfId="2902"/>
    <cellStyle name="Percent 3 4 2" xfId="20642"/>
    <cellStyle name="Percent 3 5" xfId="3507"/>
    <cellStyle name="Percent 3 5 2" xfId="20643"/>
    <cellStyle name="Percent 3 6" xfId="4112"/>
    <cellStyle name="Percent 3 6 2" xfId="20644"/>
    <cellStyle name="Percent 3 7" xfId="4717"/>
    <cellStyle name="Percent 3 7 2" xfId="20645"/>
    <cellStyle name="Percent 3 8" xfId="5311"/>
    <cellStyle name="Percent 3 8 2" xfId="20646"/>
    <cellStyle name="Percent 3 9" xfId="5890"/>
    <cellStyle name="Percent 3 9 2" xfId="20647"/>
    <cellStyle name="Percent 30" xfId="20648"/>
    <cellStyle name="Percent 30 2" xfId="20649"/>
    <cellStyle name="Percent 31" xfId="20650"/>
    <cellStyle name="Percent 31 2" xfId="20651"/>
    <cellStyle name="Percent 32" xfId="20652"/>
    <cellStyle name="Percent 32 2" xfId="20653"/>
    <cellStyle name="Percent 33" xfId="20654"/>
    <cellStyle name="Percent 33 2" xfId="20655"/>
    <cellStyle name="Percent 34" xfId="20656"/>
    <cellStyle name="Percent 35" xfId="20657"/>
    <cellStyle name="Percent 36" xfId="20658"/>
    <cellStyle name="Percent 37" xfId="20659"/>
    <cellStyle name="Percent 38" xfId="20660"/>
    <cellStyle name="Percent 39" xfId="20661"/>
    <cellStyle name="Percent 4" xfId="43"/>
    <cellStyle name="Percent 4 10" xfId="6316"/>
    <cellStyle name="Percent 4 10 2" xfId="20662"/>
    <cellStyle name="Percent 4 11" xfId="20663"/>
    <cellStyle name="Percent 4 12" xfId="800"/>
    <cellStyle name="Percent 4 13" xfId="47784"/>
    <cellStyle name="Percent 4 2" xfId="1693"/>
    <cellStyle name="Percent 4 2 2" xfId="20664"/>
    <cellStyle name="Percent 4 3" xfId="2298"/>
    <cellStyle name="Percent 4 3 2" xfId="20665"/>
    <cellStyle name="Percent 4 4" xfId="2903"/>
    <cellStyle name="Percent 4 4 2" xfId="20666"/>
    <cellStyle name="Percent 4 5" xfId="3508"/>
    <cellStyle name="Percent 4 5 2" xfId="20667"/>
    <cellStyle name="Percent 4 6" xfId="4113"/>
    <cellStyle name="Percent 4 6 2" xfId="20668"/>
    <cellStyle name="Percent 4 7" xfId="4718"/>
    <cellStyle name="Percent 4 7 2" xfId="20669"/>
    <cellStyle name="Percent 4 8" xfId="5312"/>
    <cellStyle name="Percent 4 8 2" xfId="20670"/>
    <cellStyle name="Percent 4 9" xfId="5891"/>
    <cellStyle name="Percent 4 9 2" xfId="20671"/>
    <cellStyle name="Percent 40" xfId="20672"/>
    <cellStyle name="Percent 41" xfId="20673"/>
    <cellStyle name="Percent 42" xfId="20674"/>
    <cellStyle name="Percent 43" xfId="20675"/>
    <cellStyle name="Percent 44" xfId="20676"/>
    <cellStyle name="Percent 45" xfId="20677"/>
    <cellStyle name="Percent 46" xfId="20678"/>
    <cellStyle name="Percent 47" xfId="20679"/>
    <cellStyle name="Percent 48" xfId="20680"/>
    <cellStyle name="Percent 49" xfId="20681"/>
    <cellStyle name="Percent 5" xfId="47"/>
    <cellStyle name="Percent 5 10" xfId="6317"/>
    <cellStyle name="Percent 5 10 2" xfId="20682"/>
    <cellStyle name="Percent 5 11" xfId="20683"/>
    <cellStyle name="Percent 5 12" xfId="801"/>
    <cellStyle name="Percent 5 13" xfId="47787"/>
    <cellStyle name="Percent 5 2" xfId="1694"/>
    <cellStyle name="Percent 5 2 2" xfId="20684"/>
    <cellStyle name="Percent 5 3" xfId="2299"/>
    <cellStyle name="Percent 5 3 2" xfId="20685"/>
    <cellStyle name="Percent 5 4" xfId="2904"/>
    <cellStyle name="Percent 5 4 2" xfId="20686"/>
    <cellStyle name="Percent 5 5" xfId="3509"/>
    <cellStyle name="Percent 5 5 2" xfId="20687"/>
    <cellStyle name="Percent 5 6" xfId="4114"/>
    <cellStyle name="Percent 5 6 2" xfId="20688"/>
    <cellStyle name="Percent 5 7" xfId="4719"/>
    <cellStyle name="Percent 5 7 2" xfId="20689"/>
    <cellStyle name="Percent 5 8" xfId="5313"/>
    <cellStyle name="Percent 5 8 2" xfId="20690"/>
    <cellStyle name="Percent 5 9" xfId="5892"/>
    <cellStyle name="Percent 5 9 2" xfId="20691"/>
    <cellStyle name="Percent 50" xfId="20692"/>
    <cellStyle name="Percent 51" xfId="20693"/>
    <cellStyle name="Percent 52" xfId="20694"/>
    <cellStyle name="Percent 53" xfId="20695"/>
    <cellStyle name="Percent 54" xfId="20696"/>
    <cellStyle name="Percent 55" xfId="20697"/>
    <cellStyle name="Percent 56" xfId="20698"/>
    <cellStyle name="Percent 57" xfId="20699"/>
    <cellStyle name="Percent 58" xfId="20700"/>
    <cellStyle name="Percent 59" xfId="20701"/>
    <cellStyle name="Percent 59 2" xfId="30006"/>
    <cellStyle name="Percent 59 3" xfId="30733"/>
    <cellStyle name="Percent 6" xfId="49"/>
    <cellStyle name="Percent 6 10" xfId="803"/>
    <cellStyle name="Percent 6 10 10" xfId="6319"/>
    <cellStyle name="Percent 6 10 10 2" xfId="20702"/>
    <cellStyle name="Percent 6 10 11" xfId="20703"/>
    <cellStyle name="Percent 6 10 2" xfId="1696"/>
    <cellStyle name="Percent 6 10 2 2" xfId="20704"/>
    <cellStyle name="Percent 6 10 3" xfId="2301"/>
    <cellStyle name="Percent 6 10 3 2" xfId="20705"/>
    <cellStyle name="Percent 6 10 4" xfId="2906"/>
    <cellStyle name="Percent 6 10 4 2" xfId="20706"/>
    <cellStyle name="Percent 6 10 5" xfId="3511"/>
    <cellStyle name="Percent 6 10 5 2" xfId="20707"/>
    <cellStyle name="Percent 6 10 6" xfId="4116"/>
    <cellStyle name="Percent 6 10 6 2" xfId="20708"/>
    <cellStyle name="Percent 6 10 7" xfId="4721"/>
    <cellStyle name="Percent 6 10 7 2" xfId="20709"/>
    <cellStyle name="Percent 6 10 8" xfId="5315"/>
    <cellStyle name="Percent 6 10 8 2" xfId="20710"/>
    <cellStyle name="Percent 6 10 9" xfId="5894"/>
    <cellStyle name="Percent 6 10 9 2" xfId="20711"/>
    <cellStyle name="Percent 6 11" xfId="804"/>
    <cellStyle name="Percent 6 11 10" xfId="6320"/>
    <cellStyle name="Percent 6 11 10 2" xfId="20712"/>
    <cellStyle name="Percent 6 11 11" xfId="20713"/>
    <cellStyle name="Percent 6 11 2" xfId="1697"/>
    <cellStyle name="Percent 6 11 2 2" xfId="20714"/>
    <cellStyle name="Percent 6 11 3" xfId="2302"/>
    <cellStyle name="Percent 6 11 3 2" xfId="20715"/>
    <cellStyle name="Percent 6 11 4" xfId="2907"/>
    <cellStyle name="Percent 6 11 4 2" xfId="20716"/>
    <cellStyle name="Percent 6 11 5" xfId="3512"/>
    <cellStyle name="Percent 6 11 5 2" xfId="20717"/>
    <cellStyle name="Percent 6 11 6" xfId="4117"/>
    <cellStyle name="Percent 6 11 6 2" xfId="20718"/>
    <cellStyle name="Percent 6 11 7" xfId="4722"/>
    <cellStyle name="Percent 6 11 7 2" xfId="20719"/>
    <cellStyle name="Percent 6 11 8" xfId="5316"/>
    <cellStyle name="Percent 6 11 8 2" xfId="20720"/>
    <cellStyle name="Percent 6 11 9" xfId="5895"/>
    <cellStyle name="Percent 6 11 9 2" xfId="20721"/>
    <cellStyle name="Percent 6 12" xfId="1695"/>
    <cellStyle name="Percent 6 12 2" xfId="20722"/>
    <cellStyle name="Percent 6 13" xfId="2300"/>
    <cellStyle name="Percent 6 13 2" xfId="20723"/>
    <cellStyle name="Percent 6 14" xfId="2905"/>
    <cellStyle name="Percent 6 14 2" xfId="20724"/>
    <cellStyle name="Percent 6 15" xfId="3510"/>
    <cellStyle name="Percent 6 15 2" xfId="20725"/>
    <cellStyle name="Percent 6 16" xfId="4115"/>
    <cellStyle name="Percent 6 16 2" xfId="20726"/>
    <cellStyle name="Percent 6 17" xfId="4720"/>
    <cellStyle name="Percent 6 17 2" xfId="20727"/>
    <cellStyle name="Percent 6 18" xfId="5314"/>
    <cellStyle name="Percent 6 18 2" xfId="20728"/>
    <cellStyle name="Percent 6 19" xfId="5893"/>
    <cellStyle name="Percent 6 19 2" xfId="20729"/>
    <cellStyle name="Percent 6 2" xfId="805"/>
    <cellStyle name="Percent 6 2 10" xfId="6321"/>
    <cellStyle name="Percent 6 2 10 2" xfId="20730"/>
    <cellStyle name="Percent 6 2 11" xfId="20731"/>
    <cellStyle name="Percent 6 2 2" xfId="1698"/>
    <cellStyle name="Percent 6 2 2 2" xfId="20732"/>
    <cellStyle name="Percent 6 2 3" xfId="2303"/>
    <cellStyle name="Percent 6 2 3 2" xfId="20733"/>
    <cellStyle name="Percent 6 2 4" xfId="2908"/>
    <cellStyle name="Percent 6 2 4 2" xfId="20734"/>
    <cellStyle name="Percent 6 2 5" xfId="3513"/>
    <cellStyle name="Percent 6 2 5 2" xfId="20735"/>
    <cellStyle name="Percent 6 2 6" xfId="4118"/>
    <cellStyle name="Percent 6 2 6 2" xfId="20736"/>
    <cellStyle name="Percent 6 2 7" xfId="4723"/>
    <cellStyle name="Percent 6 2 7 2" xfId="20737"/>
    <cellStyle name="Percent 6 2 8" xfId="5317"/>
    <cellStyle name="Percent 6 2 8 2" xfId="20738"/>
    <cellStyle name="Percent 6 2 9" xfId="5896"/>
    <cellStyle name="Percent 6 2 9 2" xfId="20739"/>
    <cellStyle name="Percent 6 20" xfId="6318"/>
    <cellStyle name="Percent 6 20 2" xfId="20740"/>
    <cellStyle name="Percent 6 21" xfId="20741"/>
    <cellStyle name="Percent 6 22" xfId="802"/>
    <cellStyle name="Percent 6 23" xfId="47789"/>
    <cellStyle name="Percent 6 3" xfId="806"/>
    <cellStyle name="Percent 6 3 10" xfId="6322"/>
    <cellStyle name="Percent 6 3 10 2" xfId="20742"/>
    <cellStyle name="Percent 6 3 11" xfId="20743"/>
    <cellStyle name="Percent 6 3 2" xfId="1699"/>
    <cellStyle name="Percent 6 3 2 2" xfId="20744"/>
    <cellStyle name="Percent 6 3 3" xfId="2304"/>
    <cellStyle name="Percent 6 3 3 2" xfId="20745"/>
    <cellStyle name="Percent 6 3 4" xfId="2909"/>
    <cellStyle name="Percent 6 3 4 2" xfId="20746"/>
    <cellStyle name="Percent 6 3 5" xfId="3514"/>
    <cellStyle name="Percent 6 3 5 2" xfId="20747"/>
    <cellStyle name="Percent 6 3 6" xfId="4119"/>
    <cellStyle name="Percent 6 3 6 2" xfId="20748"/>
    <cellStyle name="Percent 6 3 7" xfId="4724"/>
    <cellStyle name="Percent 6 3 7 2" xfId="20749"/>
    <cellStyle name="Percent 6 3 8" xfId="5318"/>
    <cellStyle name="Percent 6 3 8 2" xfId="20750"/>
    <cellStyle name="Percent 6 3 9" xfId="5897"/>
    <cellStyle name="Percent 6 3 9 2" xfId="20751"/>
    <cellStyle name="Percent 6 4" xfId="807"/>
    <cellStyle name="Percent 6 4 10" xfId="6323"/>
    <cellStyle name="Percent 6 4 10 2" xfId="20752"/>
    <cellStyle name="Percent 6 4 11" xfId="20753"/>
    <cellStyle name="Percent 6 4 2" xfId="1700"/>
    <cellStyle name="Percent 6 4 2 2" xfId="20754"/>
    <cellStyle name="Percent 6 4 3" xfId="2305"/>
    <cellStyle name="Percent 6 4 3 2" xfId="20755"/>
    <cellStyle name="Percent 6 4 4" xfId="2910"/>
    <cellStyle name="Percent 6 4 4 2" xfId="20756"/>
    <cellStyle name="Percent 6 4 5" xfId="3515"/>
    <cellStyle name="Percent 6 4 5 2" xfId="20757"/>
    <cellStyle name="Percent 6 4 6" xfId="4120"/>
    <cellStyle name="Percent 6 4 6 2" xfId="20758"/>
    <cellStyle name="Percent 6 4 7" xfId="4725"/>
    <cellStyle name="Percent 6 4 7 2" xfId="20759"/>
    <cellStyle name="Percent 6 4 8" xfId="5319"/>
    <cellStyle name="Percent 6 4 8 2" xfId="20760"/>
    <cellStyle name="Percent 6 4 9" xfId="5898"/>
    <cellStyle name="Percent 6 4 9 2" xfId="20761"/>
    <cellStyle name="Percent 6 5" xfId="808"/>
    <cellStyle name="Percent 6 5 10" xfId="6324"/>
    <cellStyle name="Percent 6 5 10 2" xfId="20762"/>
    <cellStyle name="Percent 6 5 11" xfId="20763"/>
    <cellStyle name="Percent 6 5 2" xfId="1701"/>
    <cellStyle name="Percent 6 5 2 2" xfId="20764"/>
    <cellStyle name="Percent 6 5 3" xfId="2306"/>
    <cellStyle name="Percent 6 5 3 2" xfId="20765"/>
    <cellStyle name="Percent 6 5 4" xfId="2911"/>
    <cellStyle name="Percent 6 5 4 2" xfId="20766"/>
    <cellStyle name="Percent 6 5 5" xfId="3516"/>
    <cellStyle name="Percent 6 5 5 2" xfId="20767"/>
    <cellStyle name="Percent 6 5 6" xfId="4121"/>
    <cellStyle name="Percent 6 5 6 2" xfId="20768"/>
    <cellStyle name="Percent 6 5 7" xfId="4726"/>
    <cellStyle name="Percent 6 5 7 2" xfId="20769"/>
    <cellStyle name="Percent 6 5 8" xfId="5320"/>
    <cellStyle name="Percent 6 5 8 2" xfId="20770"/>
    <cellStyle name="Percent 6 5 9" xfId="5899"/>
    <cellStyle name="Percent 6 5 9 2" xfId="20771"/>
    <cellStyle name="Percent 6 6" xfId="809"/>
    <cellStyle name="Percent 6 6 10" xfId="6325"/>
    <cellStyle name="Percent 6 6 10 2" xfId="20772"/>
    <cellStyle name="Percent 6 6 11" xfId="20773"/>
    <cellStyle name="Percent 6 6 2" xfId="1702"/>
    <cellStyle name="Percent 6 6 2 2" xfId="20774"/>
    <cellStyle name="Percent 6 6 3" xfId="2307"/>
    <cellStyle name="Percent 6 6 3 2" xfId="20775"/>
    <cellStyle name="Percent 6 6 4" xfId="2912"/>
    <cellStyle name="Percent 6 6 4 2" xfId="20776"/>
    <cellStyle name="Percent 6 6 5" xfId="3517"/>
    <cellStyle name="Percent 6 6 5 2" xfId="20777"/>
    <cellStyle name="Percent 6 6 6" xfId="4122"/>
    <cellStyle name="Percent 6 6 6 2" xfId="20778"/>
    <cellStyle name="Percent 6 6 7" xfId="4727"/>
    <cellStyle name="Percent 6 6 7 2" xfId="20779"/>
    <cellStyle name="Percent 6 6 8" xfId="5321"/>
    <cellStyle name="Percent 6 6 8 2" xfId="20780"/>
    <cellStyle name="Percent 6 6 9" xfId="5900"/>
    <cellStyle name="Percent 6 6 9 2" xfId="20781"/>
    <cellStyle name="Percent 6 7" xfId="810"/>
    <cellStyle name="Percent 6 7 10" xfId="6326"/>
    <cellStyle name="Percent 6 7 10 2" xfId="20782"/>
    <cellStyle name="Percent 6 7 11" xfId="20783"/>
    <cellStyle name="Percent 6 7 2" xfId="1703"/>
    <cellStyle name="Percent 6 7 2 2" xfId="20784"/>
    <cellStyle name="Percent 6 7 3" xfId="2308"/>
    <cellStyle name="Percent 6 7 3 2" xfId="20785"/>
    <cellStyle name="Percent 6 7 4" xfId="2913"/>
    <cellStyle name="Percent 6 7 4 2" xfId="20786"/>
    <cellStyle name="Percent 6 7 5" xfId="3518"/>
    <cellStyle name="Percent 6 7 5 2" xfId="20787"/>
    <cellStyle name="Percent 6 7 6" xfId="4123"/>
    <cellStyle name="Percent 6 7 6 2" xfId="20788"/>
    <cellStyle name="Percent 6 7 7" xfId="4728"/>
    <cellStyle name="Percent 6 7 7 2" xfId="20789"/>
    <cellStyle name="Percent 6 7 8" xfId="5322"/>
    <cellStyle name="Percent 6 7 8 2" xfId="20790"/>
    <cellStyle name="Percent 6 7 9" xfId="5901"/>
    <cellStyle name="Percent 6 7 9 2" xfId="20791"/>
    <cellStyle name="Percent 6 8" xfId="811"/>
    <cellStyle name="Percent 6 8 10" xfId="6327"/>
    <cellStyle name="Percent 6 8 10 2" xfId="20792"/>
    <cellStyle name="Percent 6 8 11" xfId="20793"/>
    <cellStyle name="Percent 6 8 2" xfId="1704"/>
    <cellStyle name="Percent 6 8 2 2" xfId="20794"/>
    <cellStyle name="Percent 6 8 3" xfId="2309"/>
    <cellStyle name="Percent 6 8 3 2" xfId="20795"/>
    <cellStyle name="Percent 6 8 4" xfId="2914"/>
    <cellStyle name="Percent 6 8 4 2" xfId="20796"/>
    <cellStyle name="Percent 6 8 5" xfId="3519"/>
    <cellStyle name="Percent 6 8 5 2" xfId="20797"/>
    <cellStyle name="Percent 6 8 6" xfId="4124"/>
    <cellStyle name="Percent 6 8 6 2" xfId="20798"/>
    <cellStyle name="Percent 6 8 7" xfId="4729"/>
    <cellStyle name="Percent 6 8 7 2" xfId="20799"/>
    <cellStyle name="Percent 6 8 8" xfId="5323"/>
    <cellStyle name="Percent 6 8 8 2" xfId="20800"/>
    <cellStyle name="Percent 6 8 9" xfId="5902"/>
    <cellStyle name="Percent 6 8 9 2" xfId="20801"/>
    <cellStyle name="Percent 6 9" xfId="812"/>
    <cellStyle name="Percent 6 9 10" xfId="6328"/>
    <cellStyle name="Percent 6 9 10 2" xfId="20802"/>
    <cellStyle name="Percent 6 9 11" xfId="20803"/>
    <cellStyle name="Percent 6 9 2" xfId="1705"/>
    <cellStyle name="Percent 6 9 2 2" xfId="20804"/>
    <cellStyle name="Percent 6 9 3" xfId="2310"/>
    <cellStyle name="Percent 6 9 3 2" xfId="20805"/>
    <cellStyle name="Percent 6 9 4" xfId="2915"/>
    <cellStyle name="Percent 6 9 4 2" xfId="20806"/>
    <cellStyle name="Percent 6 9 5" xfId="3520"/>
    <cellStyle name="Percent 6 9 5 2" xfId="20807"/>
    <cellStyle name="Percent 6 9 6" xfId="4125"/>
    <cellStyle name="Percent 6 9 6 2" xfId="20808"/>
    <cellStyle name="Percent 6 9 7" xfId="4730"/>
    <cellStyle name="Percent 6 9 7 2" xfId="20809"/>
    <cellStyle name="Percent 6 9 8" xfId="5324"/>
    <cellStyle name="Percent 6 9 8 2" xfId="20810"/>
    <cellStyle name="Percent 6 9 9" xfId="5903"/>
    <cellStyle name="Percent 6 9 9 2" xfId="20811"/>
    <cellStyle name="Percent 60" xfId="730"/>
    <cellStyle name="Percent 61" xfId="47778"/>
    <cellStyle name="Percent 62" xfId="47823"/>
    <cellStyle name="Percent 63" xfId="47825"/>
    <cellStyle name="Percent 64" xfId="47827"/>
    <cellStyle name="Percent 65" xfId="47829"/>
    <cellStyle name="Percent 7" xfId="51"/>
    <cellStyle name="Percent 7 10" xfId="814"/>
    <cellStyle name="Percent 7 10 10" xfId="6330"/>
    <cellStyle name="Percent 7 10 10 2" xfId="20812"/>
    <cellStyle name="Percent 7 10 11" xfId="20813"/>
    <cellStyle name="Percent 7 10 2" xfId="1707"/>
    <cellStyle name="Percent 7 10 2 2" xfId="20814"/>
    <cellStyle name="Percent 7 10 3" xfId="2312"/>
    <cellStyle name="Percent 7 10 3 2" xfId="20815"/>
    <cellStyle name="Percent 7 10 4" xfId="2917"/>
    <cellStyle name="Percent 7 10 4 2" xfId="20816"/>
    <cellStyle name="Percent 7 10 5" xfId="3522"/>
    <cellStyle name="Percent 7 10 5 2" xfId="20817"/>
    <cellStyle name="Percent 7 10 6" xfId="4127"/>
    <cellStyle name="Percent 7 10 6 2" xfId="20818"/>
    <cellStyle name="Percent 7 10 7" xfId="4732"/>
    <cellStyle name="Percent 7 10 7 2" xfId="20819"/>
    <cellStyle name="Percent 7 10 8" xfId="5326"/>
    <cellStyle name="Percent 7 10 8 2" xfId="20820"/>
    <cellStyle name="Percent 7 10 9" xfId="5905"/>
    <cellStyle name="Percent 7 10 9 2" xfId="20821"/>
    <cellStyle name="Percent 7 11" xfId="815"/>
    <cellStyle name="Percent 7 11 10" xfId="6331"/>
    <cellStyle name="Percent 7 11 10 2" xfId="20822"/>
    <cellStyle name="Percent 7 11 11" xfId="20823"/>
    <cellStyle name="Percent 7 11 2" xfId="1708"/>
    <cellStyle name="Percent 7 11 2 2" xfId="20824"/>
    <cellStyle name="Percent 7 11 3" xfId="2313"/>
    <cellStyle name="Percent 7 11 3 2" xfId="20825"/>
    <cellStyle name="Percent 7 11 4" xfId="2918"/>
    <cellStyle name="Percent 7 11 4 2" xfId="20826"/>
    <cellStyle name="Percent 7 11 5" xfId="3523"/>
    <cellStyle name="Percent 7 11 5 2" xfId="20827"/>
    <cellStyle name="Percent 7 11 6" xfId="4128"/>
    <cellStyle name="Percent 7 11 6 2" xfId="20828"/>
    <cellStyle name="Percent 7 11 7" xfId="4733"/>
    <cellStyle name="Percent 7 11 7 2" xfId="20829"/>
    <cellStyle name="Percent 7 11 8" xfId="5327"/>
    <cellStyle name="Percent 7 11 8 2" xfId="20830"/>
    <cellStyle name="Percent 7 11 9" xfId="5906"/>
    <cellStyle name="Percent 7 11 9 2" xfId="20831"/>
    <cellStyle name="Percent 7 12" xfId="1706"/>
    <cellStyle name="Percent 7 12 2" xfId="20832"/>
    <cellStyle name="Percent 7 13" xfId="2311"/>
    <cellStyle name="Percent 7 13 2" xfId="20833"/>
    <cellStyle name="Percent 7 14" xfId="2916"/>
    <cellStyle name="Percent 7 14 2" xfId="20834"/>
    <cellStyle name="Percent 7 15" xfId="3521"/>
    <cellStyle name="Percent 7 15 2" xfId="20835"/>
    <cellStyle name="Percent 7 16" xfId="4126"/>
    <cellStyle name="Percent 7 16 2" xfId="20836"/>
    <cellStyle name="Percent 7 17" xfId="4731"/>
    <cellStyle name="Percent 7 17 2" xfId="20837"/>
    <cellStyle name="Percent 7 18" xfId="5325"/>
    <cellStyle name="Percent 7 18 2" xfId="20838"/>
    <cellStyle name="Percent 7 19" xfId="5904"/>
    <cellStyle name="Percent 7 19 2" xfId="20839"/>
    <cellStyle name="Percent 7 2" xfId="816"/>
    <cellStyle name="Percent 7 2 10" xfId="6332"/>
    <cellStyle name="Percent 7 2 10 2" xfId="20840"/>
    <cellStyle name="Percent 7 2 11" xfId="20841"/>
    <cellStyle name="Percent 7 2 2" xfId="1709"/>
    <cellStyle name="Percent 7 2 2 2" xfId="20842"/>
    <cellStyle name="Percent 7 2 3" xfId="2314"/>
    <cellStyle name="Percent 7 2 3 2" xfId="20843"/>
    <cellStyle name="Percent 7 2 4" xfId="2919"/>
    <cellStyle name="Percent 7 2 4 2" xfId="20844"/>
    <cellStyle name="Percent 7 2 5" xfId="3524"/>
    <cellStyle name="Percent 7 2 5 2" xfId="20845"/>
    <cellStyle name="Percent 7 2 6" xfId="4129"/>
    <cellStyle name="Percent 7 2 6 2" xfId="20846"/>
    <cellStyle name="Percent 7 2 7" xfId="4734"/>
    <cellStyle name="Percent 7 2 7 2" xfId="20847"/>
    <cellStyle name="Percent 7 2 8" xfId="5328"/>
    <cellStyle name="Percent 7 2 8 2" xfId="20848"/>
    <cellStyle name="Percent 7 2 9" xfId="5907"/>
    <cellStyle name="Percent 7 2 9 2" xfId="20849"/>
    <cellStyle name="Percent 7 20" xfId="6329"/>
    <cellStyle name="Percent 7 20 2" xfId="20850"/>
    <cellStyle name="Percent 7 21" xfId="20851"/>
    <cellStyle name="Percent 7 22" xfId="813"/>
    <cellStyle name="Percent 7 23" xfId="47791"/>
    <cellStyle name="Percent 7 3" xfId="817"/>
    <cellStyle name="Percent 7 3 10" xfId="6333"/>
    <cellStyle name="Percent 7 3 10 2" xfId="20852"/>
    <cellStyle name="Percent 7 3 11" xfId="20853"/>
    <cellStyle name="Percent 7 3 2" xfId="1710"/>
    <cellStyle name="Percent 7 3 2 2" xfId="20854"/>
    <cellStyle name="Percent 7 3 3" xfId="2315"/>
    <cellStyle name="Percent 7 3 3 2" xfId="20855"/>
    <cellStyle name="Percent 7 3 4" xfId="2920"/>
    <cellStyle name="Percent 7 3 4 2" xfId="20856"/>
    <cellStyle name="Percent 7 3 5" xfId="3525"/>
    <cellStyle name="Percent 7 3 5 2" xfId="20857"/>
    <cellStyle name="Percent 7 3 6" xfId="4130"/>
    <cellStyle name="Percent 7 3 6 2" xfId="20858"/>
    <cellStyle name="Percent 7 3 7" xfId="4735"/>
    <cellStyle name="Percent 7 3 7 2" xfId="20859"/>
    <cellStyle name="Percent 7 3 8" xfId="5329"/>
    <cellStyle name="Percent 7 3 8 2" xfId="20860"/>
    <cellStyle name="Percent 7 3 9" xfId="5908"/>
    <cellStyle name="Percent 7 3 9 2" xfId="20861"/>
    <cellStyle name="Percent 7 4" xfId="818"/>
    <cellStyle name="Percent 7 4 10" xfId="6334"/>
    <cellStyle name="Percent 7 4 10 2" xfId="20862"/>
    <cellStyle name="Percent 7 4 11" xfId="20863"/>
    <cellStyle name="Percent 7 4 2" xfId="1711"/>
    <cellStyle name="Percent 7 4 2 2" xfId="20864"/>
    <cellStyle name="Percent 7 4 3" xfId="2316"/>
    <cellStyle name="Percent 7 4 3 2" xfId="20865"/>
    <cellStyle name="Percent 7 4 4" xfId="2921"/>
    <cellStyle name="Percent 7 4 4 2" xfId="20866"/>
    <cellStyle name="Percent 7 4 5" xfId="3526"/>
    <cellStyle name="Percent 7 4 5 2" xfId="20867"/>
    <cellStyle name="Percent 7 4 6" xfId="4131"/>
    <cellStyle name="Percent 7 4 6 2" xfId="20868"/>
    <cellStyle name="Percent 7 4 7" xfId="4736"/>
    <cellStyle name="Percent 7 4 7 2" xfId="20869"/>
    <cellStyle name="Percent 7 4 8" xfId="5330"/>
    <cellStyle name="Percent 7 4 8 2" xfId="20870"/>
    <cellStyle name="Percent 7 4 9" xfId="5909"/>
    <cellStyle name="Percent 7 4 9 2" xfId="20871"/>
    <cellStyle name="Percent 7 5" xfId="819"/>
    <cellStyle name="Percent 7 5 10" xfId="6335"/>
    <cellStyle name="Percent 7 5 10 2" xfId="20872"/>
    <cellStyle name="Percent 7 5 11" xfId="20873"/>
    <cellStyle name="Percent 7 5 2" xfId="1712"/>
    <cellStyle name="Percent 7 5 2 2" xfId="20874"/>
    <cellStyle name="Percent 7 5 3" xfId="2317"/>
    <cellStyle name="Percent 7 5 3 2" xfId="20875"/>
    <cellStyle name="Percent 7 5 4" xfId="2922"/>
    <cellStyle name="Percent 7 5 4 2" xfId="20876"/>
    <cellStyle name="Percent 7 5 5" xfId="3527"/>
    <cellStyle name="Percent 7 5 5 2" xfId="20877"/>
    <cellStyle name="Percent 7 5 6" xfId="4132"/>
    <cellStyle name="Percent 7 5 6 2" xfId="20878"/>
    <cellStyle name="Percent 7 5 7" xfId="4737"/>
    <cellStyle name="Percent 7 5 7 2" xfId="20879"/>
    <cellStyle name="Percent 7 5 8" xfId="5331"/>
    <cellStyle name="Percent 7 5 8 2" xfId="20880"/>
    <cellStyle name="Percent 7 5 9" xfId="5910"/>
    <cellStyle name="Percent 7 5 9 2" xfId="20881"/>
    <cellStyle name="Percent 7 6" xfId="820"/>
    <cellStyle name="Percent 7 6 10" xfId="6336"/>
    <cellStyle name="Percent 7 6 10 2" xfId="20882"/>
    <cellStyle name="Percent 7 6 11" xfId="20883"/>
    <cellStyle name="Percent 7 6 2" xfId="1713"/>
    <cellStyle name="Percent 7 6 2 2" xfId="20884"/>
    <cellStyle name="Percent 7 6 3" xfId="2318"/>
    <cellStyle name="Percent 7 6 3 2" xfId="20885"/>
    <cellStyle name="Percent 7 6 4" xfId="2923"/>
    <cellStyle name="Percent 7 6 4 2" xfId="20886"/>
    <cellStyle name="Percent 7 6 5" xfId="3528"/>
    <cellStyle name="Percent 7 6 5 2" xfId="20887"/>
    <cellStyle name="Percent 7 6 6" xfId="4133"/>
    <cellStyle name="Percent 7 6 6 2" xfId="20888"/>
    <cellStyle name="Percent 7 6 7" xfId="4738"/>
    <cellStyle name="Percent 7 6 7 2" xfId="20889"/>
    <cellStyle name="Percent 7 6 8" xfId="5332"/>
    <cellStyle name="Percent 7 6 8 2" xfId="20890"/>
    <cellStyle name="Percent 7 6 9" xfId="5911"/>
    <cellStyle name="Percent 7 6 9 2" xfId="20891"/>
    <cellStyle name="Percent 7 7" xfId="821"/>
    <cellStyle name="Percent 7 7 10" xfId="6337"/>
    <cellStyle name="Percent 7 7 10 2" xfId="20892"/>
    <cellStyle name="Percent 7 7 11" xfId="20893"/>
    <cellStyle name="Percent 7 7 2" xfId="1714"/>
    <cellStyle name="Percent 7 7 2 2" xfId="20894"/>
    <cellStyle name="Percent 7 7 3" xfId="2319"/>
    <cellStyle name="Percent 7 7 3 2" xfId="20895"/>
    <cellStyle name="Percent 7 7 4" xfId="2924"/>
    <cellStyle name="Percent 7 7 4 2" xfId="20896"/>
    <cellStyle name="Percent 7 7 5" xfId="3529"/>
    <cellStyle name="Percent 7 7 5 2" xfId="20897"/>
    <cellStyle name="Percent 7 7 6" xfId="4134"/>
    <cellStyle name="Percent 7 7 6 2" xfId="20898"/>
    <cellStyle name="Percent 7 7 7" xfId="4739"/>
    <cellStyle name="Percent 7 7 7 2" xfId="20899"/>
    <cellStyle name="Percent 7 7 8" xfId="5333"/>
    <cellStyle name="Percent 7 7 8 2" xfId="20900"/>
    <cellStyle name="Percent 7 7 9" xfId="5912"/>
    <cellStyle name="Percent 7 7 9 2" xfId="20901"/>
    <cellStyle name="Percent 7 8" xfId="822"/>
    <cellStyle name="Percent 7 8 10" xfId="6338"/>
    <cellStyle name="Percent 7 8 10 2" xfId="20902"/>
    <cellStyle name="Percent 7 8 11" xfId="20903"/>
    <cellStyle name="Percent 7 8 2" xfId="1715"/>
    <cellStyle name="Percent 7 8 2 2" xfId="20904"/>
    <cellStyle name="Percent 7 8 3" xfId="2320"/>
    <cellStyle name="Percent 7 8 3 2" xfId="20905"/>
    <cellStyle name="Percent 7 8 4" xfId="2925"/>
    <cellStyle name="Percent 7 8 4 2" xfId="20906"/>
    <cellStyle name="Percent 7 8 5" xfId="3530"/>
    <cellStyle name="Percent 7 8 5 2" xfId="20907"/>
    <cellStyle name="Percent 7 8 6" xfId="4135"/>
    <cellStyle name="Percent 7 8 6 2" xfId="20908"/>
    <cellStyle name="Percent 7 8 7" xfId="4740"/>
    <cellStyle name="Percent 7 8 7 2" xfId="20909"/>
    <cellStyle name="Percent 7 8 8" xfId="5334"/>
    <cellStyle name="Percent 7 8 8 2" xfId="20910"/>
    <cellStyle name="Percent 7 8 9" xfId="5913"/>
    <cellStyle name="Percent 7 8 9 2" xfId="20911"/>
    <cellStyle name="Percent 7 9" xfId="823"/>
    <cellStyle name="Percent 7 9 10" xfId="6339"/>
    <cellStyle name="Percent 7 9 10 2" xfId="20912"/>
    <cellStyle name="Percent 7 9 11" xfId="20913"/>
    <cellStyle name="Percent 7 9 2" xfId="1716"/>
    <cellStyle name="Percent 7 9 2 2" xfId="20914"/>
    <cellStyle name="Percent 7 9 3" xfId="2321"/>
    <cellStyle name="Percent 7 9 3 2" xfId="20915"/>
    <cellStyle name="Percent 7 9 4" xfId="2926"/>
    <cellStyle name="Percent 7 9 4 2" xfId="20916"/>
    <cellStyle name="Percent 7 9 5" xfId="3531"/>
    <cellStyle name="Percent 7 9 5 2" xfId="20917"/>
    <cellStyle name="Percent 7 9 6" xfId="4136"/>
    <cellStyle name="Percent 7 9 6 2" xfId="20918"/>
    <cellStyle name="Percent 7 9 7" xfId="4741"/>
    <cellStyle name="Percent 7 9 7 2" xfId="20919"/>
    <cellStyle name="Percent 7 9 8" xfId="5335"/>
    <cellStyle name="Percent 7 9 8 2" xfId="20920"/>
    <cellStyle name="Percent 7 9 9" xfId="5914"/>
    <cellStyle name="Percent 7 9 9 2" xfId="20921"/>
    <cellStyle name="Percent 8" xfId="53"/>
    <cellStyle name="Percent 8 10" xfId="6340"/>
    <cellStyle name="Percent 8 10 2" xfId="20922"/>
    <cellStyle name="Percent 8 11" xfId="20923"/>
    <cellStyle name="Percent 8 12" xfId="824"/>
    <cellStyle name="Percent 8 13" xfId="47793"/>
    <cellStyle name="Percent 8 2" xfId="1717"/>
    <cellStyle name="Percent 8 2 2" xfId="20924"/>
    <cellStyle name="Percent 8 3" xfId="2322"/>
    <cellStyle name="Percent 8 3 2" xfId="20925"/>
    <cellStyle name="Percent 8 4" xfId="2927"/>
    <cellStyle name="Percent 8 4 2" xfId="20926"/>
    <cellStyle name="Percent 8 5" xfId="3532"/>
    <cellStyle name="Percent 8 5 2" xfId="20927"/>
    <cellStyle name="Percent 8 6" xfId="4137"/>
    <cellStyle name="Percent 8 6 2" xfId="20928"/>
    <cellStyle name="Percent 8 7" xfId="4742"/>
    <cellStyle name="Percent 8 7 2" xfId="20929"/>
    <cellStyle name="Percent 8 8" xfId="5336"/>
    <cellStyle name="Percent 8 8 2" xfId="20930"/>
    <cellStyle name="Percent 8 9" xfId="5915"/>
    <cellStyle name="Percent 8 9 2" xfId="20931"/>
    <cellStyle name="Percent 9" xfId="55"/>
    <cellStyle name="Percent 9 10" xfId="6341"/>
    <cellStyle name="Percent 9 10 2" xfId="20932"/>
    <cellStyle name="Percent 9 11" xfId="20933"/>
    <cellStyle name="Percent 9 12" xfId="825"/>
    <cellStyle name="Percent 9 13" xfId="47795"/>
    <cellStyle name="Percent 9 2" xfId="1718"/>
    <cellStyle name="Percent 9 2 2" xfId="20934"/>
    <cellStyle name="Percent 9 3" xfId="2323"/>
    <cellStyle name="Percent 9 3 2" xfId="20935"/>
    <cellStyle name="Percent 9 4" xfId="2928"/>
    <cellStyle name="Percent 9 4 2" xfId="20936"/>
    <cellStyle name="Percent 9 5" xfId="3533"/>
    <cellStyle name="Percent 9 5 2" xfId="20937"/>
    <cellStyle name="Percent 9 6" xfId="4138"/>
    <cellStyle name="Percent 9 6 2" xfId="20938"/>
    <cellStyle name="Percent 9 7" xfId="4743"/>
    <cellStyle name="Percent 9 7 2" xfId="20939"/>
    <cellStyle name="Percent 9 8" xfId="5337"/>
    <cellStyle name="Percent 9 8 2" xfId="20940"/>
    <cellStyle name="Percent 9 9" xfId="5916"/>
    <cellStyle name="Percent 9 9 2" xfId="20941"/>
    <cellStyle name="PrePop Currency (0)" xfId="826"/>
    <cellStyle name="PrePop Currency (0) 10" xfId="827"/>
    <cellStyle name="PrePop Currency (0) 10 10" xfId="6342"/>
    <cellStyle name="PrePop Currency (0) 10 10 2" xfId="11256"/>
    <cellStyle name="PrePop Currency (0) 10 10 2 2" xfId="20942"/>
    <cellStyle name="PrePop Currency (0) 10 10 3" xfId="20943"/>
    <cellStyle name="PrePop Currency (0) 10 10 4" xfId="42620"/>
    <cellStyle name="PrePop Currency (0) 10 10 5" xfId="42621"/>
    <cellStyle name="PrePop Currency (0) 10 11" xfId="7045"/>
    <cellStyle name="PrePop Currency (0) 10 11 2" xfId="20944"/>
    <cellStyle name="PrePop Currency (0) 10 12" xfId="20945"/>
    <cellStyle name="PrePop Currency (0) 10 13" xfId="42622"/>
    <cellStyle name="PrePop Currency (0) 10 14" xfId="42623"/>
    <cellStyle name="PrePop Currency (0) 10 2" xfId="1720"/>
    <cellStyle name="PrePop Currency (0) 10 2 2" xfId="7698"/>
    <cellStyle name="PrePop Currency (0) 10 2 2 2" xfId="20946"/>
    <cellStyle name="PrePop Currency (0) 10 2 3" xfId="20947"/>
    <cellStyle name="PrePop Currency (0) 10 2 4" xfId="42624"/>
    <cellStyle name="PrePop Currency (0) 10 2 5" xfId="42625"/>
    <cellStyle name="PrePop Currency (0) 10 3" xfId="2325"/>
    <cellStyle name="PrePop Currency (0) 10 3 2" xfId="8162"/>
    <cellStyle name="PrePop Currency (0) 10 3 2 2" xfId="20948"/>
    <cellStyle name="PrePop Currency (0) 10 3 3" xfId="20949"/>
    <cellStyle name="PrePop Currency (0) 10 3 4" xfId="42626"/>
    <cellStyle name="PrePop Currency (0) 10 3 5" xfId="42627"/>
    <cellStyle name="PrePop Currency (0) 10 4" xfId="2930"/>
    <cellStyle name="PrePop Currency (0) 10 4 2" xfId="8628"/>
    <cellStyle name="PrePop Currency (0) 10 4 2 2" xfId="20950"/>
    <cellStyle name="PrePop Currency (0) 10 4 3" xfId="20951"/>
    <cellStyle name="PrePop Currency (0) 10 4 4" xfId="42628"/>
    <cellStyle name="PrePop Currency (0) 10 4 5" xfId="42629"/>
    <cellStyle name="PrePop Currency (0) 10 5" xfId="3535"/>
    <cellStyle name="PrePop Currency (0) 10 5 2" xfId="9091"/>
    <cellStyle name="PrePop Currency (0) 10 5 2 2" xfId="20952"/>
    <cellStyle name="PrePop Currency (0) 10 5 3" xfId="20953"/>
    <cellStyle name="PrePop Currency (0) 10 5 4" xfId="42630"/>
    <cellStyle name="PrePop Currency (0) 10 5 5" xfId="42631"/>
    <cellStyle name="PrePop Currency (0) 10 6" xfId="4140"/>
    <cellStyle name="PrePop Currency (0) 10 6 2" xfId="9555"/>
    <cellStyle name="PrePop Currency (0) 10 6 2 2" xfId="20954"/>
    <cellStyle name="PrePop Currency (0) 10 6 3" xfId="20955"/>
    <cellStyle name="PrePop Currency (0) 10 6 4" xfId="42632"/>
    <cellStyle name="PrePop Currency (0) 10 6 5" xfId="42633"/>
    <cellStyle name="PrePop Currency (0) 10 7" xfId="4745"/>
    <cellStyle name="PrePop Currency (0) 10 7 2" xfId="10022"/>
    <cellStyle name="PrePop Currency (0) 10 7 2 2" xfId="20956"/>
    <cellStyle name="PrePop Currency (0) 10 7 3" xfId="20957"/>
    <cellStyle name="PrePop Currency (0) 10 7 4" xfId="42634"/>
    <cellStyle name="PrePop Currency (0) 10 7 5" xfId="42635"/>
    <cellStyle name="PrePop Currency (0) 10 8" xfId="5339"/>
    <cellStyle name="PrePop Currency (0) 10 8 2" xfId="10471"/>
    <cellStyle name="PrePop Currency (0) 10 8 2 2" xfId="20958"/>
    <cellStyle name="PrePop Currency (0) 10 8 3" xfId="20959"/>
    <cellStyle name="PrePop Currency (0) 10 8 4" xfId="42636"/>
    <cellStyle name="PrePop Currency (0) 10 8 5" xfId="42637"/>
    <cellStyle name="PrePop Currency (0) 10 9" xfId="5917"/>
    <cellStyle name="PrePop Currency (0) 10 9 2" xfId="10921"/>
    <cellStyle name="PrePop Currency (0) 10 9 2 2" xfId="20960"/>
    <cellStyle name="PrePop Currency (0) 10 9 3" xfId="20961"/>
    <cellStyle name="PrePop Currency (0) 10 9 4" xfId="42638"/>
    <cellStyle name="PrePop Currency (0) 10 9 5" xfId="42639"/>
    <cellStyle name="PrePop Currency (0) 11" xfId="828"/>
    <cellStyle name="PrePop Currency (0) 11 10" xfId="6343"/>
    <cellStyle name="PrePop Currency (0) 11 10 2" xfId="11257"/>
    <cellStyle name="PrePop Currency (0) 11 10 2 2" xfId="20962"/>
    <cellStyle name="PrePop Currency (0) 11 10 3" xfId="20963"/>
    <cellStyle name="PrePop Currency (0) 11 10 4" xfId="42640"/>
    <cellStyle name="PrePop Currency (0) 11 10 5" xfId="42641"/>
    <cellStyle name="PrePop Currency (0) 11 11" xfId="7046"/>
    <cellStyle name="PrePop Currency (0) 11 11 2" xfId="20964"/>
    <cellStyle name="PrePop Currency (0) 11 12" xfId="20965"/>
    <cellStyle name="PrePop Currency (0) 11 13" xfId="42642"/>
    <cellStyle name="PrePop Currency (0) 11 14" xfId="42643"/>
    <cellStyle name="PrePop Currency (0) 11 2" xfId="1721"/>
    <cellStyle name="PrePop Currency (0) 11 2 2" xfId="7699"/>
    <cellStyle name="PrePop Currency (0) 11 2 2 2" xfId="20966"/>
    <cellStyle name="PrePop Currency (0) 11 2 3" xfId="20967"/>
    <cellStyle name="PrePop Currency (0) 11 2 4" xfId="42644"/>
    <cellStyle name="PrePop Currency (0) 11 2 5" xfId="42645"/>
    <cellStyle name="PrePop Currency (0) 11 3" xfId="2326"/>
    <cellStyle name="PrePop Currency (0) 11 3 2" xfId="8163"/>
    <cellStyle name="PrePop Currency (0) 11 3 2 2" xfId="20968"/>
    <cellStyle name="PrePop Currency (0) 11 3 3" xfId="20969"/>
    <cellStyle name="PrePop Currency (0) 11 3 4" xfId="42646"/>
    <cellStyle name="PrePop Currency (0) 11 3 5" xfId="42647"/>
    <cellStyle name="PrePop Currency (0) 11 4" xfId="2931"/>
    <cellStyle name="PrePop Currency (0) 11 4 2" xfId="8629"/>
    <cellStyle name="PrePop Currency (0) 11 4 2 2" xfId="20970"/>
    <cellStyle name="PrePop Currency (0) 11 4 3" xfId="20971"/>
    <cellStyle name="PrePop Currency (0) 11 4 4" xfId="42648"/>
    <cellStyle name="PrePop Currency (0) 11 4 5" xfId="42649"/>
    <cellStyle name="PrePop Currency (0) 11 5" xfId="3536"/>
    <cellStyle name="PrePop Currency (0) 11 5 2" xfId="9092"/>
    <cellStyle name="PrePop Currency (0) 11 5 2 2" xfId="20972"/>
    <cellStyle name="PrePop Currency (0) 11 5 3" xfId="20973"/>
    <cellStyle name="PrePop Currency (0) 11 5 4" xfId="42650"/>
    <cellStyle name="PrePop Currency (0) 11 5 5" xfId="42651"/>
    <cellStyle name="PrePop Currency (0) 11 6" xfId="4141"/>
    <cellStyle name="PrePop Currency (0) 11 6 2" xfId="9556"/>
    <cellStyle name="PrePop Currency (0) 11 6 2 2" xfId="20974"/>
    <cellStyle name="PrePop Currency (0) 11 6 3" xfId="20975"/>
    <cellStyle name="PrePop Currency (0) 11 6 4" xfId="42652"/>
    <cellStyle name="PrePop Currency (0) 11 6 5" xfId="42653"/>
    <cellStyle name="PrePop Currency (0) 11 7" xfId="4746"/>
    <cellStyle name="PrePop Currency (0) 11 7 2" xfId="10023"/>
    <cellStyle name="PrePop Currency (0) 11 7 2 2" xfId="20976"/>
    <cellStyle name="PrePop Currency (0) 11 7 3" xfId="20977"/>
    <cellStyle name="PrePop Currency (0) 11 7 4" xfId="42654"/>
    <cellStyle name="PrePop Currency (0) 11 7 5" xfId="42655"/>
    <cellStyle name="PrePop Currency (0) 11 8" xfId="5340"/>
    <cellStyle name="PrePop Currency (0) 11 8 2" xfId="10472"/>
    <cellStyle name="PrePop Currency (0) 11 8 2 2" xfId="20978"/>
    <cellStyle name="PrePop Currency (0) 11 8 3" xfId="20979"/>
    <cellStyle name="PrePop Currency (0) 11 8 4" xfId="42656"/>
    <cellStyle name="PrePop Currency (0) 11 8 5" xfId="42657"/>
    <cellStyle name="PrePop Currency (0) 11 9" xfId="5918"/>
    <cellStyle name="PrePop Currency (0) 11 9 2" xfId="10922"/>
    <cellStyle name="PrePop Currency (0) 11 9 2 2" xfId="20980"/>
    <cellStyle name="PrePop Currency (0) 11 9 3" xfId="20981"/>
    <cellStyle name="PrePop Currency (0) 11 9 4" xfId="42658"/>
    <cellStyle name="PrePop Currency (0) 11 9 5" xfId="42659"/>
    <cellStyle name="PrePop Currency (0) 12" xfId="829"/>
    <cellStyle name="PrePop Currency (0) 12 10" xfId="6344"/>
    <cellStyle name="PrePop Currency (0) 12 10 2" xfId="11258"/>
    <cellStyle name="PrePop Currency (0) 12 10 2 2" xfId="20982"/>
    <cellStyle name="PrePop Currency (0) 12 10 3" xfId="20983"/>
    <cellStyle name="PrePop Currency (0) 12 10 4" xfId="42660"/>
    <cellStyle name="PrePop Currency (0) 12 10 5" xfId="42661"/>
    <cellStyle name="PrePop Currency (0) 12 11" xfId="7047"/>
    <cellStyle name="PrePop Currency (0) 12 11 2" xfId="20984"/>
    <cellStyle name="PrePop Currency (0) 12 12" xfId="20985"/>
    <cellStyle name="PrePop Currency (0) 12 13" xfId="42662"/>
    <cellStyle name="PrePop Currency (0) 12 14" xfId="42663"/>
    <cellStyle name="PrePop Currency (0) 12 2" xfId="1722"/>
    <cellStyle name="PrePop Currency (0) 12 2 2" xfId="7700"/>
    <cellStyle name="PrePop Currency (0) 12 2 2 2" xfId="20986"/>
    <cellStyle name="PrePop Currency (0) 12 2 3" xfId="20987"/>
    <cellStyle name="PrePop Currency (0) 12 2 4" xfId="42664"/>
    <cellStyle name="PrePop Currency (0) 12 2 5" xfId="42665"/>
    <cellStyle name="PrePop Currency (0) 12 3" xfId="2327"/>
    <cellStyle name="PrePop Currency (0) 12 3 2" xfId="8164"/>
    <cellStyle name="PrePop Currency (0) 12 3 2 2" xfId="20988"/>
    <cellStyle name="PrePop Currency (0) 12 3 3" xfId="20989"/>
    <cellStyle name="PrePop Currency (0) 12 3 4" xfId="42666"/>
    <cellStyle name="PrePop Currency (0) 12 3 5" xfId="42667"/>
    <cellStyle name="PrePop Currency (0) 12 4" xfId="2932"/>
    <cellStyle name="PrePop Currency (0) 12 4 2" xfId="8630"/>
    <cellStyle name="PrePop Currency (0) 12 4 2 2" xfId="20990"/>
    <cellStyle name="PrePop Currency (0) 12 4 3" xfId="20991"/>
    <cellStyle name="PrePop Currency (0) 12 4 4" xfId="42668"/>
    <cellStyle name="PrePop Currency (0) 12 4 5" xfId="42669"/>
    <cellStyle name="PrePop Currency (0) 12 5" xfId="3537"/>
    <cellStyle name="PrePop Currency (0) 12 5 2" xfId="9093"/>
    <cellStyle name="PrePop Currency (0) 12 5 2 2" xfId="20992"/>
    <cellStyle name="PrePop Currency (0) 12 5 3" xfId="20993"/>
    <cellStyle name="PrePop Currency (0) 12 5 4" xfId="42670"/>
    <cellStyle name="PrePop Currency (0) 12 5 5" xfId="42671"/>
    <cellStyle name="PrePop Currency (0) 12 6" xfId="4142"/>
    <cellStyle name="PrePop Currency (0) 12 6 2" xfId="9557"/>
    <cellStyle name="PrePop Currency (0) 12 6 2 2" xfId="20994"/>
    <cellStyle name="PrePop Currency (0) 12 6 3" xfId="20995"/>
    <cellStyle name="PrePop Currency (0) 12 6 4" xfId="42672"/>
    <cellStyle name="PrePop Currency (0) 12 6 5" xfId="42673"/>
    <cellStyle name="PrePop Currency (0) 12 7" xfId="4747"/>
    <cellStyle name="PrePop Currency (0) 12 7 2" xfId="10024"/>
    <cellStyle name="PrePop Currency (0) 12 7 2 2" xfId="20996"/>
    <cellStyle name="PrePop Currency (0) 12 7 3" xfId="20997"/>
    <cellStyle name="PrePop Currency (0) 12 7 4" xfId="42674"/>
    <cellStyle name="PrePop Currency (0) 12 7 5" xfId="42675"/>
    <cellStyle name="PrePop Currency (0) 12 8" xfId="5341"/>
    <cellStyle name="PrePop Currency (0) 12 8 2" xfId="10473"/>
    <cellStyle name="PrePop Currency (0) 12 8 2 2" xfId="20998"/>
    <cellStyle name="PrePop Currency (0) 12 8 3" xfId="20999"/>
    <cellStyle name="PrePop Currency (0) 12 8 4" xfId="42676"/>
    <cellStyle name="PrePop Currency (0) 12 8 5" xfId="42677"/>
    <cellStyle name="PrePop Currency (0) 12 9" xfId="5919"/>
    <cellStyle name="PrePop Currency (0) 12 9 2" xfId="10923"/>
    <cellStyle name="PrePop Currency (0) 12 9 2 2" xfId="21000"/>
    <cellStyle name="PrePop Currency (0) 12 9 3" xfId="21001"/>
    <cellStyle name="PrePop Currency (0) 12 9 4" xfId="42678"/>
    <cellStyle name="PrePop Currency (0) 12 9 5" xfId="42679"/>
    <cellStyle name="PrePop Currency (0) 13" xfId="830"/>
    <cellStyle name="PrePop Currency (0) 13 10" xfId="6345"/>
    <cellStyle name="PrePop Currency (0) 13 10 2" xfId="11259"/>
    <cellStyle name="PrePop Currency (0) 13 10 2 2" xfId="21002"/>
    <cellStyle name="PrePop Currency (0) 13 10 3" xfId="21003"/>
    <cellStyle name="PrePop Currency (0) 13 10 4" xfId="42680"/>
    <cellStyle name="PrePop Currency (0) 13 10 5" xfId="42681"/>
    <cellStyle name="PrePop Currency (0) 13 11" xfId="7048"/>
    <cellStyle name="PrePop Currency (0) 13 11 2" xfId="21004"/>
    <cellStyle name="PrePop Currency (0) 13 12" xfId="21005"/>
    <cellStyle name="PrePop Currency (0) 13 13" xfId="42682"/>
    <cellStyle name="PrePop Currency (0) 13 14" xfId="42683"/>
    <cellStyle name="PrePop Currency (0) 13 2" xfId="1723"/>
    <cellStyle name="PrePop Currency (0) 13 2 2" xfId="7701"/>
    <cellStyle name="PrePop Currency (0) 13 2 2 2" xfId="21006"/>
    <cellStyle name="PrePop Currency (0) 13 2 3" xfId="21007"/>
    <cellStyle name="PrePop Currency (0) 13 2 4" xfId="42684"/>
    <cellStyle name="PrePop Currency (0) 13 2 5" xfId="42685"/>
    <cellStyle name="PrePop Currency (0) 13 3" xfId="2328"/>
    <cellStyle name="PrePop Currency (0) 13 3 2" xfId="8165"/>
    <cellStyle name="PrePop Currency (0) 13 3 2 2" xfId="21008"/>
    <cellStyle name="PrePop Currency (0) 13 3 3" xfId="21009"/>
    <cellStyle name="PrePop Currency (0) 13 3 4" xfId="42686"/>
    <cellStyle name="PrePop Currency (0) 13 3 5" xfId="42687"/>
    <cellStyle name="PrePop Currency (0) 13 4" xfId="2933"/>
    <cellStyle name="PrePop Currency (0) 13 4 2" xfId="8631"/>
    <cellStyle name="PrePop Currency (0) 13 4 2 2" xfId="21010"/>
    <cellStyle name="PrePop Currency (0) 13 4 3" xfId="21011"/>
    <cellStyle name="PrePop Currency (0) 13 4 4" xfId="42688"/>
    <cellStyle name="PrePop Currency (0) 13 4 5" xfId="42689"/>
    <cellStyle name="PrePop Currency (0) 13 5" xfId="3538"/>
    <cellStyle name="PrePop Currency (0) 13 5 2" xfId="9094"/>
    <cellStyle name="PrePop Currency (0) 13 5 2 2" xfId="21012"/>
    <cellStyle name="PrePop Currency (0) 13 5 3" xfId="21013"/>
    <cellStyle name="PrePop Currency (0) 13 5 4" xfId="42690"/>
    <cellStyle name="PrePop Currency (0) 13 5 5" xfId="42691"/>
    <cellStyle name="PrePop Currency (0) 13 6" xfId="4143"/>
    <cellStyle name="PrePop Currency (0) 13 6 2" xfId="9558"/>
    <cellStyle name="PrePop Currency (0) 13 6 2 2" xfId="21014"/>
    <cellStyle name="PrePop Currency (0) 13 6 3" xfId="21015"/>
    <cellStyle name="PrePop Currency (0) 13 6 4" xfId="42692"/>
    <cellStyle name="PrePop Currency (0) 13 6 5" xfId="42693"/>
    <cellStyle name="PrePop Currency (0) 13 7" xfId="4748"/>
    <cellStyle name="PrePop Currency (0) 13 7 2" xfId="10025"/>
    <cellStyle name="PrePop Currency (0) 13 7 2 2" xfId="21016"/>
    <cellStyle name="PrePop Currency (0) 13 7 3" xfId="21017"/>
    <cellStyle name="PrePop Currency (0) 13 7 4" xfId="42694"/>
    <cellStyle name="PrePop Currency (0) 13 7 5" xfId="42695"/>
    <cellStyle name="PrePop Currency (0) 13 8" xfId="5342"/>
    <cellStyle name="PrePop Currency (0) 13 8 2" xfId="10474"/>
    <cellStyle name="PrePop Currency (0) 13 8 2 2" xfId="21018"/>
    <cellStyle name="PrePop Currency (0) 13 8 3" xfId="21019"/>
    <cellStyle name="PrePop Currency (0) 13 8 4" xfId="42696"/>
    <cellStyle name="PrePop Currency (0) 13 8 5" xfId="42697"/>
    <cellStyle name="PrePop Currency (0) 13 9" xfId="5920"/>
    <cellStyle name="PrePop Currency (0) 13 9 2" xfId="10924"/>
    <cellStyle name="PrePop Currency (0) 13 9 2 2" xfId="21020"/>
    <cellStyle name="PrePop Currency (0) 13 9 3" xfId="21021"/>
    <cellStyle name="PrePop Currency (0) 13 9 4" xfId="42698"/>
    <cellStyle name="PrePop Currency (0) 13 9 5" xfId="42699"/>
    <cellStyle name="PrePop Currency (0) 14" xfId="831"/>
    <cellStyle name="PrePop Currency (0) 14 10" xfId="6346"/>
    <cellStyle name="PrePop Currency (0) 14 10 2" xfId="11260"/>
    <cellStyle name="PrePop Currency (0) 14 10 2 2" xfId="21022"/>
    <cellStyle name="PrePop Currency (0) 14 10 3" xfId="21023"/>
    <cellStyle name="PrePop Currency (0) 14 10 4" xfId="42700"/>
    <cellStyle name="PrePop Currency (0) 14 10 5" xfId="42701"/>
    <cellStyle name="PrePop Currency (0) 14 11" xfId="7049"/>
    <cellStyle name="PrePop Currency (0) 14 11 2" xfId="21024"/>
    <cellStyle name="PrePop Currency (0) 14 12" xfId="21025"/>
    <cellStyle name="PrePop Currency (0) 14 13" xfId="42702"/>
    <cellStyle name="PrePop Currency (0) 14 14" xfId="42703"/>
    <cellStyle name="PrePop Currency (0) 14 2" xfId="1724"/>
    <cellStyle name="PrePop Currency (0) 14 2 2" xfId="7702"/>
    <cellStyle name="PrePop Currency (0) 14 2 2 2" xfId="21026"/>
    <cellStyle name="PrePop Currency (0) 14 2 3" xfId="21027"/>
    <cellStyle name="PrePop Currency (0) 14 2 4" xfId="42704"/>
    <cellStyle name="PrePop Currency (0) 14 2 5" xfId="42705"/>
    <cellStyle name="PrePop Currency (0) 14 3" xfId="2329"/>
    <cellStyle name="PrePop Currency (0) 14 3 2" xfId="8166"/>
    <cellStyle name="PrePop Currency (0) 14 3 2 2" xfId="21028"/>
    <cellStyle name="PrePop Currency (0) 14 3 3" xfId="21029"/>
    <cellStyle name="PrePop Currency (0) 14 3 4" xfId="42706"/>
    <cellStyle name="PrePop Currency (0) 14 3 5" xfId="42707"/>
    <cellStyle name="PrePop Currency (0) 14 4" xfId="2934"/>
    <cellStyle name="PrePop Currency (0) 14 4 2" xfId="8632"/>
    <cellStyle name="PrePop Currency (0) 14 4 2 2" xfId="21030"/>
    <cellStyle name="PrePop Currency (0) 14 4 3" xfId="21031"/>
    <cellStyle name="PrePop Currency (0) 14 4 4" xfId="42708"/>
    <cellStyle name="PrePop Currency (0) 14 4 5" xfId="42709"/>
    <cellStyle name="PrePop Currency (0) 14 5" xfId="3539"/>
    <cellStyle name="PrePop Currency (0) 14 5 2" xfId="9095"/>
    <cellStyle name="PrePop Currency (0) 14 5 2 2" xfId="21032"/>
    <cellStyle name="PrePop Currency (0) 14 5 3" xfId="21033"/>
    <cellStyle name="PrePop Currency (0) 14 5 4" xfId="42710"/>
    <cellStyle name="PrePop Currency (0) 14 5 5" xfId="42711"/>
    <cellStyle name="PrePop Currency (0) 14 6" xfId="4144"/>
    <cellStyle name="PrePop Currency (0) 14 6 2" xfId="9559"/>
    <cellStyle name="PrePop Currency (0) 14 6 2 2" xfId="21034"/>
    <cellStyle name="PrePop Currency (0) 14 6 3" xfId="21035"/>
    <cellStyle name="PrePop Currency (0) 14 6 4" xfId="42712"/>
    <cellStyle name="PrePop Currency (0) 14 6 5" xfId="42713"/>
    <cellStyle name="PrePop Currency (0) 14 7" xfId="4749"/>
    <cellStyle name="PrePop Currency (0) 14 7 2" xfId="10026"/>
    <cellStyle name="PrePop Currency (0) 14 7 2 2" xfId="21036"/>
    <cellStyle name="PrePop Currency (0) 14 7 3" xfId="21037"/>
    <cellStyle name="PrePop Currency (0) 14 7 4" xfId="42714"/>
    <cellStyle name="PrePop Currency (0) 14 7 5" xfId="42715"/>
    <cellStyle name="PrePop Currency (0) 14 8" xfId="5343"/>
    <cellStyle name="PrePop Currency (0) 14 8 2" xfId="10475"/>
    <cellStyle name="PrePop Currency (0) 14 8 2 2" xfId="21038"/>
    <cellStyle name="PrePop Currency (0) 14 8 3" xfId="21039"/>
    <cellStyle name="PrePop Currency (0) 14 8 4" xfId="42716"/>
    <cellStyle name="PrePop Currency (0) 14 8 5" xfId="42717"/>
    <cellStyle name="PrePop Currency (0) 14 9" xfId="5921"/>
    <cellStyle name="PrePop Currency (0) 14 9 2" xfId="10925"/>
    <cellStyle name="PrePop Currency (0) 14 9 2 2" xfId="21040"/>
    <cellStyle name="PrePop Currency (0) 14 9 3" xfId="21041"/>
    <cellStyle name="PrePop Currency (0) 14 9 4" xfId="42718"/>
    <cellStyle name="PrePop Currency (0) 14 9 5" xfId="42719"/>
    <cellStyle name="PrePop Currency (0) 15" xfId="832"/>
    <cellStyle name="PrePop Currency (0) 15 10" xfId="6347"/>
    <cellStyle name="PrePop Currency (0) 15 10 2" xfId="11261"/>
    <cellStyle name="PrePop Currency (0) 15 10 2 2" xfId="21042"/>
    <cellStyle name="PrePop Currency (0) 15 10 3" xfId="21043"/>
    <cellStyle name="PrePop Currency (0) 15 10 4" xfId="42720"/>
    <cellStyle name="PrePop Currency (0) 15 10 5" xfId="42721"/>
    <cellStyle name="PrePop Currency (0) 15 11" xfId="7050"/>
    <cellStyle name="PrePop Currency (0) 15 11 2" xfId="21044"/>
    <cellStyle name="PrePop Currency (0) 15 12" xfId="21045"/>
    <cellStyle name="PrePop Currency (0) 15 13" xfId="42722"/>
    <cellStyle name="PrePop Currency (0) 15 14" xfId="42723"/>
    <cellStyle name="PrePop Currency (0) 15 2" xfId="1725"/>
    <cellStyle name="PrePop Currency (0) 15 2 2" xfId="7703"/>
    <cellStyle name="PrePop Currency (0) 15 2 2 2" xfId="21046"/>
    <cellStyle name="PrePop Currency (0) 15 2 3" xfId="21047"/>
    <cellStyle name="PrePop Currency (0) 15 2 4" xfId="42724"/>
    <cellStyle name="PrePop Currency (0) 15 2 5" xfId="42725"/>
    <cellStyle name="PrePop Currency (0) 15 3" xfId="2330"/>
    <cellStyle name="PrePop Currency (0) 15 3 2" xfId="8167"/>
    <cellStyle name="PrePop Currency (0) 15 3 2 2" xfId="21048"/>
    <cellStyle name="PrePop Currency (0) 15 3 3" xfId="21049"/>
    <cellStyle name="PrePop Currency (0) 15 3 4" xfId="42726"/>
    <cellStyle name="PrePop Currency (0) 15 3 5" xfId="42727"/>
    <cellStyle name="PrePop Currency (0) 15 4" xfId="2935"/>
    <cellStyle name="PrePop Currency (0) 15 4 2" xfId="8633"/>
    <cellStyle name="PrePop Currency (0) 15 4 2 2" xfId="21050"/>
    <cellStyle name="PrePop Currency (0) 15 4 3" xfId="21051"/>
    <cellStyle name="PrePop Currency (0) 15 4 4" xfId="42728"/>
    <cellStyle name="PrePop Currency (0) 15 4 5" xfId="42729"/>
    <cellStyle name="PrePop Currency (0) 15 5" xfId="3540"/>
    <cellStyle name="PrePop Currency (0) 15 5 2" xfId="9096"/>
    <cellStyle name="PrePop Currency (0) 15 5 2 2" xfId="21052"/>
    <cellStyle name="PrePop Currency (0) 15 5 3" xfId="21053"/>
    <cellStyle name="PrePop Currency (0) 15 5 4" xfId="42730"/>
    <cellStyle name="PrePop Currency (0) 15 5 5" xfId="42731"/>
    <cellStyle name="PrePop Currency (0) 15 6" xfId="4145"/>
    <cellStyle name="PrePop Currency (0) 15 6 2" xfId="9560"/>
    <cellStyle name="PrePop Currency (0) 15 6 2 2" xfId="21054"/>
    <cellStyle name="PrePop Currency (0) 15 6 3" xfId="21055"/>
    <cellStyle name="PrePop Currency (0) 15 6 4" xfId="42732"/>
    <cellStyle name="PrePop Currency (0) 15 6 5" xfId="42733"/>
    <cellStyle name="PrePop Currency (0) 15 7" xfId="4750"/>
    <cellStyle name="PrePop Currency (0) 15 7 2" xfId="10027"/>
    <cellStyle name="PrePop Currency (0) 15 7 2 2" xfId="21056"/>
    <cellStyle name="PrePop Currency (0) 15 7 3" xfId="21057"/>
    <cellStyle name="PrePop Currency (0) 15 7 4" xfId="42734"/>
    <cellStyle name="PrePop Currency (0) 15 7 5" xfId="42735"/>
    <cellStyle name="PrePop Currency (0) 15 8" xfId="5344"/>
    <cellStyle name="PrePop Currency (0) 15 8 2" xfId="10476"/>
    <cellStyle name="PrePop Currency (0) 15 8 2 2" xfId="21058"/>
    <cellStyle name="PrePop Currency (0) 15 8 3" xfId="21059"/>
    <cellStyle name="PrePop Currency (0) 15 8 4" xfId="42736"/>
    <cellStyle name="PrePop Currency (0) 15 8 5" xfId="42737"/>
    <cellStyle name="PrePop Currency (0) 15 9" xfId="5922"/>
    <cellStyle name="PrePop Currency (0) 15 9 2" xfId="10926"/>
    <cellStyle name="PrePop Currency (0) 15 9 2 2" xfId="21060"/>
    <cellStyle name="PrePop Currency (0) 15 9 3" xfId="21061"/>
    <cellStyle name="PrePop Currency (0) 15 9 4" xfId="42738"/>
    <cellStyle name="PrePop Currency (0) 15 9 5" xfId="42739"/>
    <cellStyle name="PrePop Currency (0) 16" xfId="7044"/>
    <cellStyle name="PrePop Currency (0) 16 10" xfId="42740"/>
    <cellStyle name="PrePop Currency (0) 16 2" xfId="21062"/>
    <cellStyle name="PrePop Currency (0) 16 3" xfId="42741"/>
    <cellStyle name="PrePop Currency (0) 16 4" xfId="42742"/>
    <cellStyle name="PrePop Currency (0) 16 5" xfId="42743"/>
    <cellStyle name="PrePop Currency (0) 16 6" xfId="42744"/>
    <cellStyle name="PrePop Currency (0) 16 7" xfId="42745"/>
    <cellStyle name="PrePop Currency (0) 16 8" xfId="42746"/>
    <cellStyle name="PrePop Currency (0) 16 9" xfId="42747"/>
    <cellStyle name="PrePop Currency (0) 17" xfId="21063"/>
    <cellStyle name="PrePop Currency (0) 17 10" xfId="42748"/>
    <cellStyle name="PrePop Currency (0) 17 2" xfId="42749"/>
    <cellStyle name="PrePop Currency (0) 17 3" xfId="42750"/>
    <cellStyle name="PrePop Currency (0) 17 4" xfId="42751"/>
    <cellStyle name="PrePop Currency (0) 17 5" xfId="42752"/>
    <cellStyle name="PrePop Currency (0) 17 6" xfId="42753"/>
    <cellStyle name="PrePop Currency (0) 17 7" xfId="42754"/>
    <cellStyle name="PrePop Currency (0) 17 8" xfId="42755"/>
    <cellStyle name="PrePop Currency (0) 17 9" xfId="42756"/>
    <cellStyle name="PrePop Currency (0) 18" xfId="21064"/>
    <cellStyle name="PrePop Currency (0) 18 10" xfId="42757"/>
    <cellStyle name="PrePop Currency (0) 18 2" xfId="42758"/>
    <cellStyle name="PrePop Currency (0) 18 3" xfId="42759"/>
    <cellStyle name="PrePop Currency (0) 18 4" xfId="42760"/>
    <cellStyle name="PrePop Currency (0) 18 5" xfId="42761"/>
    <cellStyle name="PrePop Currency (0) 18 6" xfId="42762"/>
    <cellStyle name="PrePop Currency (0) 18 7" xfId="42763"/>
    <cellStyle name="PrePop Currency (0) 18 8" xfId="42764"/>
    <cellStyle name="PrePop Currency (0) 18 9" xfId="42765"/>
    <cellStyle name="PrePop Currency (0) 19" xfId="42766"/>
    <cellStyle name="PrePop Currency (0) 2" xfId="833"/>
    <cellStyle name="PrePop Currency (0) 2 10" xfId="6348"/>
    <cellStyle name="PrePop Currency (0) 2 10 2" xfId="11262"/>
    <cellStyle name="PrePop Currency (0) 2 10 2 2" xfId="21065"/>
    <cellStyle name="PrePop Currency (0) 2 10 3" xfId="21066"/>
    <cellStyle name="PrePop Currency (0) 2 10 4" xfId="42767"/>
    <cellStyle name="PrePop Currency (0) 2 10 5" xfId="42768"/>
    <cellStyle name="PrePop Currency (0) 2 11" xfId="7051"/>
    <cellStyle name="PrePop Currency (0) 2 11 2" xfId="21067"/>
    <cellStyle name="PrePop Currency (0) 2 12" xfId="21068"/>
    <cellStyle name="PrePop Currency (0) 2 13" xfId="42769"/>
    <cellStyle name="PrePop Currency (0) 2 14" xfId="42770"/>
    <cellStyle name="PrePop Currency (0) 2 2" xfId="1726"/>
    <cellStyle name="PrePop Currency (0) 2 2 2" xfId="7704"/>
    <cellStyle name="PrePop Currency (0) 2 2 2 2" xfId="21069"/>
    <cellStyle name="PrePop Currency (0) 2 2 3" xfId="21070"/>
    <cellStyle name="PrePop Currency (0) 2 2 4" xfId="42771"/>
    <cellStyle name="PrePop Currency (0) 2 2 5" xfId="42772"/>
    <cellStyle name="PrePop Currency (0) 2 3" xfId="2331"/>
    <cellStyle name="PrePop Currency (0) 2 3 2" xfId="8168"/>
    <cellStyle name="PrePop Currency (0) 2 3 2 2" xfId="21071"/>
    <cellStyle name="PrePop Currency (0) 2 3 3" xfId="21072"/>
    <cellStyle name="PrePop Currency (0) 2 3 4" xfId="42773"/>
    <cellStyle name="PrePop Currency (0) 2 3 5" xfId="42774"/>
    <cellStyle name="PrePop Currency (0) 2 4" xfId="2936"/>
    <cellStyle name="PrePop Currency (0) 2 4 2" xfId="8634"/>
    <cellStyle name="PrePop Currency (0) 2 4 2 2" xfId="21073"/>
    <cellStyle name="PrePop Currency (0) 2 4 3" xfId="21074"/>
    <cellStyle name="PrePop Currency (0) 2 4 4" xfId="42775"/>
    <cellStyle name="PrePop Currency (0) 2 4 5" xfId="42776"/>
    <cellStyle name="PrePop Currency (0) 2 5" xfId="3541"/>
    <cellStyle name="PrePop Currency (0) 2 5 2" xfId="9097"/>
    <cellStyle name="PrePop Currency (0) 2 5 2 2" xfId="21075"/>
    <cellStyle name="PrePop Currency (0) 2 5 3" xfId="21076"/>
    <cellStyle name="PrePop Currency (0) 2 5 4" xfId="42777"/>
    <cellStyle name="PrePop Currency (0) 2 5 5" xfId="42778"/>
    <cellStyle name="PrePop Currency (0) 2 6" xfId="4146"/>
    <cellStyle name="PrePop Currency (0) 2 6 2" xfId="9561"/>
    <cellStyle name="PrePop Currency (0) 2 6 2 2" xfId="21077"/>
    <cellStyle name="PrePop Currency (0) 2 6 3" xfId="21078"/>
    <cellStyle name="PrePop Currency (0) 2 6 4" xfId="42779"/>
    <cellStyle name="PrePop Currency (0) 2 6 5" xfId="42780"/>
    <cellStyle name="PrePop Currency (0) 2 7" xfId="4751"/>
    <cellStyle name="PrePop Currency (0) 2 7 2" xfId="10028"/>
    <cellStyle name="PrePop Currency (0) 2 7 2 2" xfId="21079"/>
    <cellStyle name="PrePop Currency (0) 2 7 3" xfId="21080"/>
    <cellStyle name="PrePop Currency (0) 2 7 4" xfId="42781"/>
    <cellStyle name="PrePop Currency (0) 2 7 5" xfId="42782"/>
    <cellStyle name="PrePop Currency (0) 2 8" xfId="5345"/>
    <cellStyle name="PrePop Currency (0) 2 8 2" xfId="10477"/>
    <cellStyle name="PrePop Currency (0) 2 8 2 2" xfId="21081"/>
    <cellStyle name="PrePop Currency (0) 2 8 3" xfId="21082"/>
    <cellStyle name="PrePop Currency (0) 2 8 4" xfId="42783"/>
    <cellStyle name="PrePop Currency (0) 2 8 5" xfId="42784"/>
    <cellStyle name="PrePop Currency (0) 2 9" xfId="5923"/>
    <cellStyle name="PrePop Currency (0) 2 9 2" xfId="10927"/>
    <cellStyle name="PrePop Currency (0) 2 9 2 2" xfId="21083"/>
    <cellStyle name="PrePop Currency (0) 2 9 3" xfId="21084"/>
    <cellStyle name="PrePop Currency (0) 2 9 4" xfId="42785"/>
    <cellStyle name="PrePop Currency (0) 2 9 5" xfId="42786"/>
    <cellStyle name="PrePop Currency (0) 20" xfId="42787"/>
    <cellStyle name="PrePop Currency (0) 21" xfId="42788"/>
    <cellStyle name="PrePop Currency (0) 22" xfId="42789"/>
    <cellStyle name="PrePop Currency (0) 23" xfId="42790"/>
    <cellStyle name="PrePop Currency (0) 24" xfId="42791"/>
    <cellStyle name="PrePop Currency (0) 25" xfId="42792"/>
    <cellStyle name="PrePop Currency (0) 26" xfId="42793"/>
    <cellStyle name="PrePop Currency (0) 27" xfId="42794"/>
    <cellStyle name="PrePop Currency (0) 28" xfId="42795"/>
    <cellStyle name="PrePop Currency (0) 3" xfId="834"/>
    <cellStyle name="PrePop Currency (0) 3 10" xfId="6349"/>
    <cellStyle name="PrePop Currency (0) 3 10 2" xfId="11263"/>
    <cellStyle name="PrePop Currency (0) 3 10 2 2" xfId="21085"/>
    <cellStyle name="PrePop Currency (0) 3 10 3" xfId="21086"/>
    <cellStyle name="PrePop Currency (0) 3 10 4" xfId="42796"/>
    <cellStyle name="PrePop Currency (0) 3 10 5" xfId="42797"/>
    <cellStyle name="PrePop Currency (0) 3 11" xfId="7052"/>
    <cellStyle name="PrePop Currency (0) 3 11 2" xfId="21087"/>
    <cellStyle name="PrePop Currency (0) 3 12" xfId="21088"/>
    <cellStyle name="PrePop Currency (0) 3 13" xfId="42798"/>
    <cellStyle name="PrePop Currency (0) 3 14" xfId="42799"/>
    <cellStyle name="PrePop Currency (0) 3 2" xfId="1727"/>
    <cellStyle name="PrePop Currency (0) 3 2 2" xfId="7705"/>
    <cellStyle name="PrePop Currency (0) 3 2 2 2" xfId="21089"/>
    <cellStyle name="PrePop Currency (0) 3 2 3" xfId="21090"/>
    <cellStyle name="PrePop Currency (0) 3 2 4" xfId="42800"/>
    <cellStyle name="PrePop Currency (0) 3 2 5" xfId="42801"/>
    <cellStyle name="PrePop Currency (0) 3 3" xfId="2332"/>
    <cellStyle name="PrePop Currency (0) 3 3 2" xfId="8169"/>
    <cellStyle name="PrePop Currency (0) 3 3 2 2" xfId="21091"/>
    <cellStyle name="PrePop Currency (0) 3 3 3" xfId="21092"/>
    <cellStyle name="PrePop Currency (0) 3 3 4" xfId="42802"/>
    <cellStyle name="PrePop Currency (0) 3 3 5" xfId="42803"/>
    <cellStyle name="PrePop Currency (0) 3 4" xfId="2937"/>
    <cellStyle name="PrePop Currency (0) 3 4 2" xfId="8635"/>
    <cellStyle name="PrePop Currency (0) 3 4 2 2" xfId="21093"/>
    <cellStyle name="PrePop Currency (0) 3 4 3" xfId="21094"/>
    <cellStyle name="PrePop Currency (0) 3 4 4" xfId="42804"/>
    <cellStyle name="PrePop Currency (0) 3 4 5" xfId="42805"/>
    <cellStyle name="PrePop Currency (0) 3 5" xfId="3542"/>
    <cellStyle name="PrePop Currency (0) 3 5 2" xfId="9098"/>
    <cellStyle name="PrePop Currency (0) 3 5 2 2" xfId="21095"/>
    <cellStyle name="PrePop Currency (0) 3 5 3" xfId="21096"/>
    <cellStyle name="PrePop Currency (0) 3 5 4" xfId="42806"/>
    <cellStyle name="PrePop Currency (0) 3 5 5" xfId="42807"/>
    <cellStyle name="PrePop Currency (0) 3 6" xfId="4147"/>
    <cellStyle name="PrePop Currency (0) 3 6 2" xfId="9562"/>
    <cellStyle name="PrePop Currency (0) 3 6 2 2" xfId="21097"/>
    <cellStyle name="PrePop Currency (0) 3 6 3" xfId="21098"/>
    <cellStyle name="PrePop Currency (0) 3 6 4" xfId="42808"/>
    <cellStyle name="PrePop Currency (0) 3 6 5" xfId="42809"/>
    <cellStyle name="PrePop Currency (0) 3 7" xfId="4752"/>
    <cellStyle name="PrePop Currency (0) 3 7 2" xfId="10029"/>
    <cellStyle name="PrePop Currency (0) 3 7 2 2" xfId="21099"/>
    <cellStyle name="PrePop Currency (0) 3 7 3" xfId="21100"/>
    <cellStyle name="PrePop Currency (0) 3 7 4" xfId="42810"/>
    <cellStyle name="PrePop Currency (0) 3 7 5" xfId="42811"/>
    <cellStyle name="PrePop Currency (0) 3 8" xfId="5346"/>
    <cellStyle name="PrePop Currency (0) 3 8 2" xfId="10478"/>
    <cellStyle name="PrePop Currency (0) 3 8 2 2" xfId="21101"/>
    <cellStyle name="PrePop Currency (0) 3 8 3" xfId="21102"/>
    <cellStyle name="PrePop Currency (0) 3 8 4" xfId="42812"/>
    <cellStyle name="PrePop Currency (0) 3 8 5" xfId="42813"/>
    <cellStyle name="PrePop Currency (0) 3 9" xfId="5924"/>
    <cellStyle name="PrePop Currency (0) 3 9 2" xfId="10928"/>
    <cellStyle name="PrePop Currency (0) 3 9 2 2" xfId="21103"/>
    <cellStyle name="PrePop Currency (0) 3 9 3" xfId="21104"/>
    <cellStyle name="PrePop Currency (0) 3 9 4" xfId="42814"/>
    <cellStyle name="PrePop Currency (0) 3 9 5" xfId="42815"/>
    <cellStyle name="PrePop Currency (0) 4" xfId="835"/>
    <cellStyle name="PrePop Currency (0) 4 10" xfId="6350"/>
    <cellStyle name="PrePop Currency (0) 4 10 2" xfId="11264"/>
    <cellStyle name="PrePop Currency (0) 4 10 2 2" xfId="21105"/>
    <cellStyle name="PrePop Currency (0) 4 10 3" xfId="21106"/>
    <cellStyle name="PrePop Currency (0) 4 10 4" xfId="42816"/>
    <cellStyle name="PrePop Currency (0) 4 10 5" xfId="42817"/>
    <cellStyle name="PrePop Currency (0) 4 11" xfId="7053"/>
    <cellStyle name="PrePop Currency (0) 4 11 2" xfId="21107"/>
    <cellStyle name="PrePop Currency (0) 4 12" xfId="21108"/>
    <cellStyle name="PrePop Currency (0) 4 13" xfId="42818"/>
    <cellStyle name="PrePop Currency (0) 4 14" xfId="42819"/>
    <cellStyle name="PrePop Currency (0) 4 2" xfId="1728"/>
    <cellStyle name="PrePop Currency (0) 4 2 2" xfId="7706"/>
    <cellStyle name="PrePop Currency (0) 4 2 2 2" xfId="21109"/>
    <cellStyle name="PrePop Currency (0) 4 2 3" xfId="21110"/>
    <cellStyle name="PrePop Currency (0) 4 2 4" xfId="42820"/>
    <cellStyle name="PrePop Currency (0) 4 2 5" xfId="42821"/>
    <cellStyle name="PrePop Currency (0) 4 3" xfId="2333"/>
    <cellStyle name="PrePop Currency (0) 4 3 2" xfId="8170"/>
    <cellStyle name="PrePop Currency (0) 4 3 2 2" xfId="21111"/>
    <cellStyle name="PrePop Currency (0) 4 3 3" xfId="21112"/>
    <cellStyle name="PrePop Currency (0) 4 3 4" xfId="42822"/>
    <cellStyle name="PrePop Currency (0) 4 3 5" xfId="42823"/>
    <cellStyle name="PrePop Currency (0) 4 4" xfId="2938"/>
    <cellStyle name="PrePop Currency (0) 4 4 2" xfId="8636"/>
    <cellStyle name="PrePop Currency (0) 4 4 2 2" xfId="21113"/>
    <cellStyle name="PrePop Currency (0) 4 4 3" xfId="21114"/>
    <cellStyle name="PrePop Currency (0) 4 4 4" xfId="42824"/>
    <cellStyle name="PrePop Currency (0) 4 4 5" xfId="42825"/>
    <cellStyle name="PrePop Currency (0) 4 5" xfId="3543"/>
    <cellStyle name="PrePop Currency (0) 4 5 2" xfId="9099"/>
    <cellStyle name="PrePop Currency (0) 4 5 2 2" xfId="21115"/>
    <cellStyle name="PrePop Currency (0) 4 5 3" xfId="21116"/>
    <cellStyle name="PrePop Currency (0) 4 5 4" xfId="42826"/>
    <cellStyle name="PrePop Currency (0) 4 5 5" xfId="42827"/>
    <cellStyle name="PrePop Currency (0) 4 6" xfId="4148"/>
    <cellStyle name="PrePop Currency (0) 4 6 2" xfId="9563"/>
    <cellStyle name="PrePop Currency (0) 4 6 2 2" xfId="21117"/>
    <cellStyle name="PrePop Currency (0) 4 6 3" xfId="21118"/>
    <cellStyle name="PrePop Currency (0) 4 6 4" xfId="42828"/>
    <cellStyle name="PrePop Currency (0) 4 6 5" xfId="42829"/>
    <cellStyle name="PrePop Currency (0) 4 7" xfId="4753"/>
    <cellStyle name="PrePop Currency (0) 4 7 2" xfId="10030"/>
    <cellStyle name="PrePop Currency (0) 4 7 2 2" xfId="21119"/>
    <cellStyle name="PrePop Currency (0) 4 7 3" xfId="21120"/>
    <cellStyle name="PrePop Currency (0) 4 7 4" xfId="42830"/>
    <cellStyle name="PrePop Currency (0) 4 7 5" xfId="42831"/>
    <cellStyle name="PrePop Currency (0) 4 8" xfId="5347"/>
    <cellStyle name="PrePop Currency (0) 4 8 2" xfId="10479"/>
    <cellStyle name="PrePop Currency (0) 4 8 2 2" xfId="21121"/>
    <cellStyle name="PrePop Currency (0) 4 8 3" xfId="21122"/>
    <cellStyle name="PrePop Currency (0) 4 8 4" xfId="42832"/>
    <cellStyle name="PrePop Currency (0) 4 8 5" xfId="42833"/>
    <cellStyle name="PrePop Currency (0) 4 9" xfId="5925"/>
    <cellStyle name="PrePop Currency (0) 4 9 2" xfId="10929"/>
    <cellStyle name="PrePop Currency (0) 4 9 2 2" xfId="21123"/>
    <cellStyle name="PrePop Currency (0) 4 9 3" xfId="21124"/>
    <cellStyle name="PrePop Currency (0) 4 9 4" xfId="42834"/>
    <cellStyle name="PrePop Currency (0) 4 9 5" xfId="42835"/>
    <cellStyle name="PrePop Currency (0) 5" xfId="836"/>
    <cellStyle name="PrePop Currency (0) 5 10" xfId="6351"/>
    <cellStyle name="PrePop Currency (0) 5 10 2" xfId="11265"/>
    <cellStyle name="PrePop Currency (0) 5 10 2 2" xfId="21125"/>
    <cellStyle name="PrePop Currency (0) 5 10 3" xfId="21126"/>
    <cellStyle name="PrePop Currency (0) 5 10 4" xfId="42836"/>
    <cellStyle name="PrePop Currency (0) 5 10 5" xfId="42837"/>
    <cellStyle name="PrePop Currency (0) 5 11" xfId="7054"/>
    <cellStyle name="PrePop Currency (0) 5 11 2" xfId="21127"/>
    <cellStyle name="PrePop Currency (0) 5 12" xfId="21128"/>
    <cellStyle name="PrePop Currency (0) 5 13" xfId="42838"/>
    <cellStyle name="PrePop Currency (0) 5 14" xfId="42839"/>
    <cellStyle name="PrePop Currency (0) 5 2" xfId="1729"/>
    <cellStyle name="PrePop Currency (0) 5 2 2" xfId="7707"/>
    <cellStyle name="PrePop Currency (0) 5 2 2 2" xfId="21129"/>
    <cellStyle name="PrePop Currency (0) 5 2 3" xfId="21130"/>
    <cellStyle name="PrePop Currency (0) 5 2 4" xfId="42840"/>
    <cellStyle name="PrePop Currency (0) 5 2 5" xfId="42841"/>
    <cellStyle name="PrePop Currency (0) 5 3" xfId="2334"/>
    <cellStyle name="PrePop Currency (0) 5 3 2" xfId="8171"/>
    <cellStyle name="PrePop Currency (0) 5 3 2 2" xfId="21131"/>
    <cellStyle name="PrePop Currency (0) 5 3 3" xfId="21132"/>
    <cellStyle name="PrePop Currency (0) 5 3 4" xfId="42842"/>
    <cellStyle name="PrePop Currency (0) 5 3 5" xfId="42843"/>
    <cellStyle name="PrePop Currency (0) 5 4" xfId="2939"/>
    <cellStyle name="PrePop Currency (0) 5 4 2" xfId="8637"/>
    <cellStyle name="PrePop Currency (0) 5 4 2 2" xfId="21133"/>
    <cellStyle name="PrePop Currency (0) 5 4 3" xfId="21134"/>
    <cellStyle name="PrePop Currency (0) 5 4 4" xfId="42844"/>
    <cellStyle name="PrePop Currency (0) 5 4 5" xfId="42845"/>
    <cellStyle name="PrePop Currency (0) 5 5" xfId="3544"/>
    <cellStyle name="PrePop Currency (0) 5 5 2" xfId="9100"/>
    <cellStyle name="PrePop Currency (0) 5 5 2 2" xfId="21135"/>
    <cellStyle name="PrePop Currency (0) 5 5 3" xfId="21136"/>
    <cellStyle name="PrePop Currency (0) 5 5 4" xfId="42846"/>
    <cellStyle name="PrePop Currency (0) 5 5 5" xfId="42847"/>
    <cellStyle name="PrePop Currency (0) 5 6" xfId="4149"/>
    <cellStyle name="PrePop Currency (0) 5 6 2" xfId="9564"/>
    <cellStyle name="PrePop Currency (0) 5 6 2 2" xfId="21137"/>
    <cellStyle name="PrePop Currency (0) 5 6 3" xfId="21138"/>
    <cellStyle name="PrePop Currency (0) 5 6 4" xfId="42848"/>
    <cellStyle name="PrePop Currency (0) 5 6 5" xfId="42849"/>
    <cellStyle name="PrePop Currency (0) 5 7" xfId="4754"/>
    <cellStyle name="PrePop Currency (0) 5 7 2" xfId="10031"/>
    <cellStyle name="PrePop Currency (0) 5 7 2 2" xfId="21139"/>
    <cellStyle name="PrePop Currency (0) 5 7 3" xfId="21140"/>
    <cellStyle name="PrePop Currency (0) 5 7 4" xfId="42850"/>
    <cellStyle name="PrePop Currency (0) 5 7 5" xfId="42851"/>
    <cellStyle name="PrePop Currency (0) 5 8" xfId="5348"/>
    <cellStyle name="PrePop Currency (0) 5 8 2" xfId="10480"/>
    <cellStyle name="PrePop Currency (0) 5 8 2 2" xfId="21141"/>
    <cellStyle name="PrePop Currency (0) 5 8 3" xfId="21142"/>
    <cellStyle name="PrePop Currency (0) 5 8 4" xfId="42852"/>
    <cellStyle name="PrePop Currency (0) 5 8 5" xfId="42853"/>
    <cellStyle name="PrePop Currency (0) 5 9" xfId="5926"/>
    <cellStyle name="PrePop Currency (0) 5 9 2" xfId="10930"/>
    <cellStyle name="PrePop Currency (0) 5 9 2 2" xfId="21143"/>
    <cellStyle name="PrePop Currency (0) 5 9 3" xfId="21144"/>
    <cellStyle name="PrePop Currency (0) 5 9 4" xfId="42854"/>
    <cellStyle name="PrePop Currency (0) 5 9 5" xfId="42855"/>
    <cellStyle name="PrePop Currency (0) 6" xfId="837"/>
    <cellStyle name="PrePop Currency (0) 6 10" xfId="6352"/>
    <cellStyle name="PrePop Currency (0) 6 10 2" xfId="11266"/>
    <cellStyle name="PrePop Currency (0) 6 10 2 2" xfId="21145"/>
    <cellStyle name="PrePop Currency (0) 6 10 3" xfId="21146"/>
    <cellStyle name="PrePop Currency (0) 6 10 4" xfId="42856"/>
    <cellStyle name="PrePop Currency (0) 6 10 5" xfId="42857"/>
    <cellStyle name="PrePop Currency (0) 6 11" xfId="7055"/>
    <cellStyle name="PrePop Currency (0) 6 11 2" xfId="21147"/>
    <cellStyle name="PrePop Currency (0) 6 12" xfId="21148"/>
    <cellStyle name="PrePop Currency (0) 6 13" xfId="42858"/>
    <cellStyle name="PrePop Currency (0) 6 14" xfId="42859"/>
    <cellStyle name="PrePop Currency (0) 6 2" xfId="1730"/>
    <cellStyle name="PrePop Currency (0) 6 2 2" xfId="7708"/>
    <cellStyle name="PrePop Currency (0) 6 2 2 2" xfId="21149"/>
    <cellStyle name="PrePop Currency (0) 6 2 3" xfId="21150"/>
    <cellStyle name="PrePop Currency (0) 6 2 4" xfId="42860"/>
    <cellStyle name="PrePop Currency (0) 6 2 5" xfId="42861"/>
    <cellStyle name="PrePop Currency (0) 6 3" xfId="2335"/>
    <cellStyle name="PrePop Currency (0) 6 3 2" xfId="8172"/>
    <cellStyle name="PrePop Currency (0) 6 3 2 2" xfId="21151"/>
    <cellStyle name="PrePop Currency (0) 6 3 3" xfId="21152"/>
    <cellStyle name="PrePop Currency (0) 6 3 4" xfId="42862"/>
    <cellStyle name="PrePop Currency (0) 6 3 5" xfId="42863"/>
    <cellStyle name="PrePop Currency (0) 6 4" xfId="2940"/>
    <cellStyle name="PrePop Currency (0) 6 4 2" xfId="8638"/>
    <cellStyle name="PrePop Currency (0) 6 4 2 2" xfId="21153"/>
    <cellStyle name="PrePop Currency (0) 6 4 3" xfId="21154"/>
    <cellStyle name="PrePop Currency (0) 6 4 4" xfId="42864"/>
    <cellStyle name="PrePop Currency (0) 6 4 5" xfId="42865"/>
    <cellStyle name="PrePop Currency (0) 6 5" xfId="3545"/>
    <cellStyle name="PrePop Currency (0) 6 5 2" xfId="9101"/>
    <cellStyle name="PrePop Currency (0) 6 5 2 2" xfId="21155"/>
    <cellStyle name="PrePop Currency (0) 6 5 3" xfId="21156"/>
    <cellStyle name="PrePop Currency (0) 6 5 4" xfId="42866"/>
    <cellStyle name="PrePop Currency (0) 6 5 5" xfId="42867"/>
    <cellStyle name="PrePop Currency (0) 6 6" xfId="4150"/>
    <cellStyle name="PrePop Currency (0) 6 6 2" xfId="9565"/>
    <cellStyle name="PrePop Currency (0) 6 6 2 2" xfId="21157"/>
    <cellStyle name="PrePop Currency (0) 6 6 3" xfId="21158"/>
    <cellStyle name="PrePop Currency (0) 6 6 4" xfId="42868"/>
    <cellStyle name="PrePop Currency (0) 6 6 5" xfId="42869"/>
    <cellStyle name="PrePop Currency (0) 6 7" xfId="4755"/>
    <cellStyle name="PrePop Currency (0) 6 7 2" xfId="10032"/>
    <cellStyle name="PrePop Currency (0) 6 7 2 2" xfId="21159"/>
    <cellStyle name="PrePop Currency (0) 6 7 3" xfId="21160"/>
    <cellStyle name="PrePop Currency (0) 6 7 4" xfId="42870"/>
    <cellStyle name="PrePop Currency (0) 6 7 5" xfId="42871"/>
    <cellStyle name="PrePop Currency (0) 6 8" xfId="5349"/>
    <cellStyle name="PrePop Currency (0) 6 8 2" xfId="10481"/>
    <cellStyle name="PrePop Currency (0) 6 8 2 2" xfId="21161"/>
    <cellStyle name="PrePop Currency (0) 6 8 3" xfId="21162"/>
    <cellStyle name="PrePop Currency (0) 6 8 4" xfId="42872"/>
    <cellStyle name="PrePop Currency (0) 6 8 5" xfId="42873"/>
    <cellStyle name="PrePop Currency (0) 6 9" xfId="5927"/>
    <cellStyle name="PrePop Currency (0) 6 9 2" xfId="10931"/>
    <cellStyle name="PrePop Currency (0) 6 9 2 2" xfId="21163"/>
    <cellStyle name="PrePop Currency (0) 6 9 3" xfId="21164"/>
    <cellStyle name="PrePop Currency (0) 6 9 4" xfId="42874"/>
    <cellStyle name="PrePop Currency (0) 6 9 5" xfId="42875"/>
    <cellStyle name="PrePop Currency (0) 7" xfId="838"/>
    <cellStyle name="PrePop Currency (0) 7 10" xfId="6353"/>
    <cellStyle name="PrePop Currency (0) 7 10 2" xfId="11267"/>
    <cellStyle name="PrePop Currency (0) 7 10 2 2" xfId="21165"/>
    <cellStyle name="PrePop Currency (0) 7 10 3" xfId="21166"/>
    <cellStyle name="PrePop Currency (0) 7 10 4" xfId="42876"/>
    <cellStyle name="PrePop Currency (0) 7 10 5" xfId="42877"/>
    <cellStyle name="PrePop Currency (0) 7 11" xfId="7056"/>
    <cellStyle name="PrePop Currency (0) 7 11 2" xfId="21167"/>
    <cellStyle name="PrePop Currency (0) 7 12" xfId="21168"/>
    <cellStyle name="PrePop Currency (0) 7 13" xfId="42878"/>
    <cellStyle name="PrePop Currency (0) 7 14" xfId="42879"/>
    <cellStyle name="PrePop Currency (0) 7 2" xfId="1731"/>
    <cellStyle name="PrePop Currency (0) 7 2 2" xfId="7709"/>
    <cellStyle name="PrePop Currency (0) 7 2 2 2" xfId="21169"/>
    <cellStyle name="PrePop Currency (0) 7 2 3" xfId="21170"/>
    <cellStyle name="PrePop Currency (0) 7 2 4" xfId="42880"/>
    <cellStyle name="PrePop Currency (0) 7 2 5" xfId="42881"/>
    <cellStyle name="PrePop Currency (0) 7 3" xfId="2336"/>
    <cellStyle name="PrePop Currency (0) 7 3 2" xfId="8173"/>
    <cellStyle name="PrePop Currency (0) 7 3 2 2" xfId="21171"/>
    <cellStyle name="PrePop Currency (0) 7 3 3" xfId="21172"/>
    <cellStyle name="PrePop Currency (0) 7 3 4" xfId="42882"/>
    <cellStyle name="PrePop Currency (0) 7 3 5" xfId="42883"/>
    <cellStyle name="PrePop Currency (0) 7 4" xfId="2941"/>
    <cellStyle name="PrePop Currency (0) 7 4 2" xfId="8639"/>
    <cellStyle name="PrePop Currency (0) 7 4 2 2" xfId="21173"/>
    <cellStyle name="PrePop Currency (0) 7 4 3" xfId="21174"/>
    <cellStyle name="PrePop Currency (0) 7 4 4" xfId="42884"/>
    <cellStyle name="PrePop Currency (0) 7 4 5" xfId="42885"/>
    <cellStyle name="PrePop Currency (0) 7 5" xfId="3546"/>
    <cellStyle name="PrePop Currency (0) 7 5 2" xfId="9102"/>
    <cellStyle name="PrePop Currency (0) 7 5 2 2" xfId="21175"/>
    <cellStyle name="PrePop Currency (0) 7 5 3" xfId="21176"/>
    <cellStyle name="PrePop Currency (0) 7 5 4" xfId="42886"/>
    <cellStyle name="PrePop Currency (0) 7 5 5" xfId="42887"/>
    <cellStyle name="PrePop Currency (0) 7 6" xfId="4151"/>
    <cellStyle name="PrePop Currency (0) 7 6 2" xfId="9566"/>
    <cellStyle name="PrePop Currency (0) 7 6 2 2" xfId="21177"/>
    <cellStyle name="PrePop Currency (0) 7 6 3" xfId="21178"/>
    <cellStyle name="PrePop Currency (0) 7 6 4" xfId="42888"/>
    <cellStyle name="PrePop Currency (0) 7 6 5" xfId="42889"/>
    <cellStyle name="PrePop Currency (0) 7 7" xfId="4756"/>
    <cellStyle name="PrePop Currency (0) 7 7 2" xfId="10033"/>
    <cellStyle name="PrePop Currency (0) 7 7 2 2" xfId="21179"/>
    <cellStyle name="PrePop Currency (0) 7 7 3" xfId="21180"/>
    <cellStyle name="PrePop Currency (0) 7 7 4" xfId="42890"/>
    <cellStyle name="PrePop Currency (0) 7 7 5" xfId="42891"/>
    <cellStyle name="PrePop Currency (0) 7 8" xfId="5350"/>
    <cellStyle name="PrePop Currency (0) 7 8 2" xfId="10482"/>
    <cellStyle name="PrePop Currency (0) 7 8 2 2" xfId="21181"/>
    <cellStyle name="PrePop Currency (0) 7 8 3" xfId="21182"/>
    <cellStyle name="PrePop Currency (0) 7 8 4" xfId="42892"/>
    <cellStyle name="PrePop Currency (0) 7 8 5" xfId="42893"/>
    <cellStyle name="PrePop Currency (0) 7 9" xfId="5928"/>
    <cellStyle name="PrePop Currency (0) 7 9 2" xfId="10932"/>
    <cellStyle name="PrePop Currency (0) 7 9 2 2" xfId="21183"/>
    <cellStyle name="PrePop Currency (0) 7 9 3" xfId="21184"/>
    <cellStyle name="PrePop Currency (0) 7 9 4" xfId="42894"/>
    <cellStyle name="PrePop Currency (0) 7 9 5" xfId="42895"/>
    <cellStyle name="PrePop Currency (0) 8" xfId="839"/>
    <cellStyle name="PrePop Currency (0) 8 10" xfId="6354"/>
    <cellStyle name="PrePop Currency (0) 8 10 2" xfId="11268"/>
    <cellStyle name="PrePop Currency (0) 8 10 2 2" xfId="21185"/>
    <cellStyle name="PrePop Currency (0) 8 10 3" xfId="21186"/>
    <cellStyle name="PrePop Currency (0) 8 10 4" xfId="42896"/>
    <cellStyle name="PrePop Currency (0) 8 10 5" xfId="42897"/>
    <cellStyle name="PrePop Currency (0) 8 11" xfId="7057"/>
    <cellStyle name="PrePop Currency (0) 8 11 2" xfId="21187"/>
    <cellStyle name="PrePop Currency (0) 8 12" xfId="21188"/>
    <cellStyle name="PrePop Currency (0) 8 13" xfId="42898"/>
    <cellStyle name="PrePop Currency (0) 8 14" xfId="42899"/>
    <cellStyle name="PrePop Currency (0) 8 2" xfId="1732"/>
    <cellStyle name="PrePop Currency (0) 8 2 2" xfId="7710"/>
    <cellStyle name="PrePop Currency (0) 8 2 2 2" xfId="21189"/>
    <cellStyle name="PrePop Currency (0) 8 2 3" xfId="21190"/>
    <cellStyle name="PrePop Currency (0) 8 2 4" xfId="42900"/>
    <cellStyle name="PrePop Currency (0) 8 2 5" xfId="42901"/>
    <cellStyle name="PrePop Currency (0) 8 3" xfId="2337"/>
    <cellStyle name="PrePop Currency (0) 8 3 2" xfId="8174"/>
    <cellStyle name="PrePop Currency (0) 8 3 2 2" xfId="21191"/>
    <cellStyle name="PrePop Currency (0) 8 3 3" xfId="21192"/>
    <cellStyle name="PrePop Currency (0) 8 3 4" xfId="42902"/>
    <cellStyle name="PrePop Currency (0) 8 3 5" xfId="42903"/>
    <cellStyle name="PrePop Currency (0) 8 4" xfId="2942"/>
    <cellStyle name="PrePop Currency (0) 8 4 2" xfId="8640"/>
    <cellStyle name="PrePop Currency (0) 8 4 2 2" xfId="21193"/>
    <cellStyle name="PrePop Currency (0) 8 4 3" xfId="21194"/>
    <cellStyle name="PrePop Currency (0) 8 4 4" xfId="42904"/>
    <cellStyle name="PrePop Currency (0) 8 4 5" xfId="42905"/>
    <cellStyle name="PrePop Currency (0) 8 5" xfId="3547"/>
    <cellStyle name="PrePop Currency (0) 8 5 2" xfId="9103"/>
    <cellStyle name="PrePop Currency (0) 8 5 2 2" xfId="21195"/>
    <cellStyle name="PrePop Currency (0) 8 5 3" xfId="21196"/>
    <cellStyle name="PrePop Currency (0) 8 5 4" xfId="42906"/>
    <cellStyle name="PrePop Currency (0) 8 5 5" xfId="42907"/>
    <cellStyle name="PrePop Currency (0) 8 6" xfId="4152"/>
    <cellStyle name="PrePop Currency (0) 8 6 2" xfId="9567"/>
    <cellStyle name="PrePop Currency (0) 8 6 2 2" xfId="21197"/>
    <cellStyle name="PrePop Currency (0) 8 6 3" xfId="21198"/>
    <cellStyle name="PrePop Currency (0) 8 6 4" xfId="42908"/>
    <cellStyle name="PrePop Currency (0) 8 6 5" xfId="42909"/>
    <cellStyle name="PrePop Currency (0) 8 7" xfId="4757"/>
    <cellStyle name="PrePop Currency (0) 8 7 2" xfId="10034"/>
    <cellStyle name="PrePop Currency (0) 8 7 2 2" xfId="21199"/>
    <cellStyle name="PrePop Currency (0) 8 7 3" xfId="21200"/>
    <cellStyle name="PrePop Currency (0) 8 7 4" xfId="42910"/>
    <cellStyle name="PrePop Currency (0) 8 7 5" xfId="42911"/>
    <cellStyle name="PrePop Currency (0) 8 8" xfId="5351"/>
    <cellStyle name="PrePop Currency (0) 8 8 2" xfId="10483"/>
    <cellStyle name="PrePop Currency (0) 8 8 2 2" xfId="21201"/>
    <cellStyle name="PrePop Currency (0) 8 8 3" xfId="21202"/>
    <cellStyle name="PrePop Currency (0) 8 8 4" xfId="42912"/>
    <cellStyle name="PrePop Currency (0) 8 8 5" xfId="42913"/>
    <cellStyle name="PrePop Currency (0) 8 9" xfId="5929"/>
    <cellStyle name="PrePop Currency (0) 8 9 2" xfId="10933"/>
    <cellStyle name="PrePop Currency (0) 8 9 2 2" xfId="21203"/>
    <cellStyle name="PrePop Currency (0) 8 9 3" xfId="21204"/>
    <cellStyle name="PrePop Currency (0) 8 9 4" xfId="42914"/>
    <cellStyle name="PrePop Currency (0) 8 9 5" xfId="42915"/>
    <cellStyle name="PrePop Currency (0) 9" xfId="840"/>
    <cellStyle name="PrePop Currency (0) 9 10" xfId="6355"/>
    <cellStyle name="PrePop Currency (0) 9 10 2" xfId="11269"/>
    <cellStyle name="PrePop Currency (0) 9 10 2 2" xfId="21205"/>
    <cellStyle name="PrePop Currency (0) 9 10 3" xfId="21206"/>
    <cellStyle name="PrePop Currency (0) 9 10 4" xfId="42916"/>
    <cellStyle name="PrePop Currency (0) 9 10 5" xfId="42917"/>
    <cellStyle name="PrePop Currency (0) 9 11" xfId="7058"/>
    <cellStyle name="PrePop Currency (0) 9 11 2" xfId="21207"/>
    <cellStyle name="PrePop Currency (0) 9 12" xfId="21208"/>
    <cellStyle name="PrePop Currency (0) 9 13" xfId="42918"/>
    <cellStyle name="PrePop Currency (0) 9 14" xfId="42919"/>
    <cellStyle name="PrePop Currency (0) 9 2" xfId="1733"/>
    <cellStyle name="PrePop Currency (0) 9 2 2" xfId="7711"/>
    <cellStyle name="PrePop Currency (0) 9 2 2 2" xfId="21209"/>
    <cellStyle name="PrePop Currency (0) 9 2 3" xfId="21210"/>
    <cellStyle name="PrePop Currency (0) 9 2 4" xfId="42920"/>
    <cellStyle name="PrePop Currency (0) 9 2 5" xfId="42921"/>
    <cellStyle name="PrePop Currency (0) 9 3" xfId="2338"/>
    <cellStyle name="PrePop Currency (0) 9 3 2" xfId="8175"/>
    <cellStyle name="PrePop Currency (0) 9 3 2 2" xfId="21211"/>
    <cellStyle name="PrePop Currency (0) 9 3 3" xfId="21212"/>
    <cellStyle name="PrePop Currency (0) 9 3 4" xfId="42922"/>
    <cellStyle name="PrePop Currency (0) 9 3 5" xfId="42923"/>
    <cellStyle name="PrePop Currency (0) 9 4" xfId="2943"/>
    <cellStyle name="PrePop Currency (0) 9 4 2" xfId="8641"/>
    <cellStyle name="PrePop Currency (0) 9 4 2 2" xfId="21213"/>
    <cellStyle name="PrePop Currency (0) 9 4 3" xfId="21214"/>
    <cellStyle name="PrePop Currency (0) 9 4 4" xfId="42924"/>
    <cellStyle name="PrePop Currency (0) 9 4 5" xfId="42925"/>
    <cellStyle name="PrePop Currency (0) 9 5" xfId="3548"/>
    <cellStyle name="PrePop Currency (0) 9 5 2" xfId="9104"/>
    <cellStyle name="PrePop Currency (0) 9 5 2 2" xfId="21215"/>
    <cellStyle name="PrePop Currency (0) 9 5 3" xfId="21216"/>
    <cellStyle name="PrePop Currency (0) 9 5 4" xfId="42926"/>
    <cellStyle name="PrePop Currency (0) 9 5 5" xfId="42927"/>
    <cellStyle name="PrePop Currency (0) 9 6" xfId="4153"/>
    <cellStyle name="PrePop Currency (0) 9 6 2" xfId="9568"/>
    <cellStyle name="PrePop Currency (0) 9 6 2 2" xfId="21217"/>
    <cellStyle name="PrePop Currency (0) 9 6 3" xfId="21218"/>
    <cellStyle name="PrePop Currency (0) 9 6 4" xfId="42928"/>
    <cellStyle name="PrePop Currency (0) 9 6 5" xfId="42929"/>
    <cellStyle name="PrePop Currency (0) 9 7" xfId="4758"/>
    <cellStyle name="PrePop Currency (0) 9 7 2" xfId="10035"/>
    <cellStyle name="PrePop Currency (0) 9 7 2 2" xfId="21219"/>
    <cellStyle name="PrePop Currency (0) 9 7 3" xfId="21220"/>
    <cellStyle name="PrePop Currency (0) 9 7 4" xfId="42930"/>
    <cellStyle name="PrePop Currency (0) 9 7 5" xfId="42931"/>
    <cellStyle name="PrePop Currency (0) 9 8" xfId="5352"/>
    <cellStyle name="PrePop Currency (0) 9 8 2" xfId="10484"/>
    <cellStyle name="PrePop Currency (0) 9 8 2 2" xfId="21221"/>
    <cellStyle name="PrePop Currency (0) 9 8 3" xfId="21222"/>
    <cellStyle name="PrePop Currency (0) 9 8 4" xfId="42932"/>
    <cellStyle name="PrePop Currency (0) 9 8 5" xfId="42933"/>
    <cellStyle name="PrePop Currency (0) 9 9" xfId="5930"/>
    <cellStyle name="PrePop Currency (0) 9 9 2" xfId="10934"/>
    <cellStyle name="PrePop Currency (0) 9 9 2 2" xfId="21223"/>
    <cellStyle name="PrePop Currency (0) 9 9 3" xfId="21224"/>
    <cellStyle name="PrePop Currency (0) 9 9 4" xfId="42934"/>
    <cellStyle name="PrePop Currency (0) 9 9 5" xfId="42935"/>
    <cellStyle name="PrePop Currency (0)_33" xfId="841"/>
    <cellStyle name="PrePop Currency (2)" xfId="842"/>
    <cellStyle name="PrePop Currency (2) 10" xfId="843"/>
    <cellStyle name="PrePop Currency (2) 10 10" xfId="6356"/>
    <cellStyle name="PrePop Currency (2) 10 10 2" xfId="11270"/>
    <cellStyle name="PrePop Currency (2) 10 10 2 2" xfId="21225"/>
    <cellStyle name="PrePop Currency (2) 10 10 3" xfId="21226"/>
    <cellStyle name="PrePop Currency (2) 10 10 4" xfId="42936"/>
    <cellStyle name="PrePop Currency (2) 10 10 5" xfId="42937"/>
    <cellStyle name="PrePop Currency (2) 10 11" xfId="7060"/>
    <cellStyle name="PrePop Currency (2) 10 11 2" xfId="21227"/>
    <cellStyle name="PrePop Currency (2) 10 12" xfId="21228"/>
    <cellStyle name="PrePop Currency (2) 10 13" xfId="42938"/>
    <cellStyle name="PrePop Currency (2) 10 14" xfId="42939"/>
    <cellStyle name="PrePop Currency (2) 10 2" xfId="1735"/>
    <cellStyle name="PrePop Currency (2) 10 2 2" xfId="7712"/>
    <cellStyle name="PrePop Currency (2) 10 2 2 2" xfId="21229"/>
    <cellStyle name="PrePop Currency (2) 10 2 3" xfId="21230"/>
    <cellStyle name="PrePop Currency (2) 10 2 4" xfId="42940"/>
    <cellStyle name="PrePop Currency (2) 10 2 5" xfId="42941"/>
    <cellStyle name="PrePop Currency (2) 10 3" xfId="2340"/>
    <cellStyle name="PrePop Currency (2) 10 3 2" xfId="8176"/>
    <cellStyle name="PrePop Currency (2) 10 3 2 2" xfId="21231"/>
    <cellStyle name="PrePop Currency (2) 10 3 3" xfId="21232"/>
    <cellStyle name="PrePop Currency (2) 10 3 4" xfId="42942"/>
    <cellStyle name="PrePop Currency (2) 10 3 5" xfId="42943"/>
    <cellStyle name="PrePop Currency (2) 10 4" xfId="2945"/>
    <cellStyle name="PrePop Currency (2) 10 4 2" xfId="8642"/>
    <cellStyle name="PrePop Currency (2) 10 4 2 2" xfId="21233"/>
    <cellStyle name="PrePop Currency (2) 10 4 3" xfId="21234"/>
    <cellStyle name="PrePop Currency (2) 10 4 4" xfId="42944"/>
    <cellStyle name="PrePop Currency (2) 10 4 5" xfId="42945"/>
    <cellStyle name="PrePop Currency (2) 10 5" xfId="3550"/>
    <cellStyle name="PrePop Currency (2) 10 5 2" xfId="9106"/>
    <cellStyle name="PrePop Currency (2) 10 5 2 2" xfId="21235"/>
    <cellStyle name="PrePop Currency (2) 10 5 3" xfId="21236"/>
    <cellStyle name="PrePop Currency (2) 10 5 4" xfId="42946"/>
    <cellStyle name="PrePop Currency (2) 10 5 5" xfId="42947"/>
    <cellStyle name="PrePop Currency (2) 10 6" xfId="4155"/>
    <cellStyle name="PrePop Currency (2) 10 6 2" xfId="9569"/>
    <cellStyle name="PrePop Currency (2) 10 6 2 2" xfId="21237"/>
    <cellStyle name="PrePop Currency (2) 10 6 3" xfId="21238"/>
    <cellStyle name="PrePop Currency (2) 10 6 4" xfId="42948"/>
    <cellStyle name="PrePop Currency (2) 10 6 5" xfId="42949"/>
    <cellStyle name="PrePop Currency (2) 10 7" xfId="4760"/>
    <cellStyle name="PrePop Currency (2) 10 7 2" xfId="10036"/>
    <cellStyle name="PrePop Currency (2) 10 7 2 2" xfId="21239"/>
    <cellStyle name="PrePop Currency (2) 10 7 3" xfId="21240"/>
    <cellStyle name="PrePop Currency (2) 10 7 4" xfId="42950"/>
    <cellStyle name="PrePop Currency (2) 10 7 5" xfId="42951"/>
    <cellStyle name="PrePop Currency (2) 10 8" xfId="5354"/>
    <cellStyle name="PrePop Currency (2) 10 8 2" xfId="10485"/>
    <cellStyle name="PrePop Currency (2) 10 8 2 2" xfId="21241"/>
    <cellStyle name="PrePop Currency (2) 10 8 3" xfId="21242"/>
    <cellStyle name="PrePop Currency (2) 10 8 4" xfId="42952"/>
    <cellStyle name="PrePop Currency (2) 10 8 5" xfId="42953"/>
    <cellStyle name="PrePop Currency (2) 10 9" xfId="5931"/>
    <cellStyle name="PrePop Currency (2) 10 9 2" xfId="10935"/>
    <cellStyle name="PrePop Currency (2) 10 9 2 2" xfId="21243"/>
    <cellStyle name="PrePop Currency (2) 10 9 3" xfId="21244"/>
    <cellStyle name="PrePop Currency (2) 10 9 4" xfId="42954"/>
    <cellStyle name="PrePop Currency (2) 10 9 5" xfId="42955"/>
    <cellStyle name="PrePop Currency (2) 11" xfId="844"/>
    <cellStyle name="PrePop Currency (2) 11 10" xfId="6357"/>
    <cellStyle name="PrePop Currency (2) 11 10 2" xfId="11271"/>
    <cellStyle name="PrePop Currency (2) 11 10 2 2" xfId="21245"/>
    <cellStyle name="PrePop Currency (2) 11 10 3" xfId="21246"/>
    <cellStyle name="PrePop Currency (2) 11 10 4" xfId="42956"/>
    <cellStyle name="PrePop Currency (2) 11 10 5" xfId="42957"/>
    <cellStyle name="PrePop Currency (2) 11 11" xfId="7061"/>
    <cellStyle name="PrePop Currency (2) 11 11 2" xfId="21247"/>
    <cellStyle name="PrePop Currency (2) 11 12" xfId="21248"/>
    <cellStyle name="PrePop Currency (2) 11 13" xfId="42958"/>
    <cellStyle name="PrePop Currency (2) 11 14" xfId="42959"/>
    <cellStyle name="PrePop Currency (2) 11 2" xfId="1736"/>
    <cellStyle name="PrePop Currency (2) 11 2 2" xfId="7713"/>
    <cellStyle name="PrePop Currency (2) 11 2 2 2" xfId="21249"/>
    <cellStyle name="PrePop Currency (2) 11 2 3" xfId="21250"/>
    <cellStyle name="PrePop Currency (2) 11 2 4" xfId="42960"/>
    <cellStyle name="PrePop Currency (2) 11 2 5" xfId="42961"/>
    <cellStyle name="PrePop Currency (2) 11 3" xfId="2341"/>
    <cellStyle name="PrePop Currency (2) 11 3 2" xfId="8177"/>
    <cellStyle name="PrePop Currency (2) 11 3 2 2" xfId="21251"/>
    <cellStyle name="PrePop Currency (2) 11 3 3" xfId="21252"/>
    <cellStyle name="PrePop Currency (2) 11 3 4" xfId="42962"/>
    <cellStyle name="PrePop Currency (2) 11 3 5" xfId="42963"/>
    <cellStyle name="PrePop Currency (2) 11 4" xfId="2946"/>
    <cellStyle name="PrePop Currency (2) 11 4 2" xfId="8643"/>
    <cellStyle name="PrePop Currency (2) 11 4 2 2" xfId="21253"/>
    <cellStyle name="PrePop Currency (2) 11 4 3" xfId="21254"/>
    <cellStyle name="PrePop Currency (2) 11 4 4" xfId="42964"/>
    <cellStyle name="PrePop Currency (2) 11 4 5" xfId="42965"/>
    <cellStyle name="PrePop Currency (2) 11 5" xfId="3551"/>
    <cellStyle name="PrePop Currency (2) 11 5 2" xfId="9107"/>
    <cellStyle name="PrePop Currency (2) 11 5 2 2" xfId="21255"/>
    <cellStyle name="PrePop Currency (2) 11 5 3" xfId="21256"/>
    <cellStyle name="PrePop Currency (2) 11 5 4" xfId="42966"/>
    <cellStyle name="PrePop Currency (2) 11 5 5" xfId="42967"/>
    <cellStyle name="PrePop Currency (2) 11 6" xfId="4156"/>
    <cellStyle name="PrePop Currency (2) 11 6 2" xfId="9570"/>
    <cellStyle name="PrePop Currency (2) 11 6 2 2" xfId="21257"/>
    <cellStyle name="PrePop Currency (2) 11 6 3" xfId="21258"/>
    <cellStyle name="PrePop Currency (2) 11 6 4" xfId="42968"/>
    <cellStyle name="PrePop Currency (2) 11 6 5" xfId="42969"/>
    <cellStyle name="PrePop Currency (2) 11 7" xfId="4761"/>
    <cellStyle name="PrePop Currency (2) 11 7 2" xfId="10037"/>
    <cellStyle name="PrePop Currency (2) 11 7 2 2" xfId="21259"/>
    <cellStyle name="PrePop Currency (2) 11 7 3" xfId="21260"/>
    <cellStyle name="PrePop Currency (2) 11 7 4" xfId="42970"/>
    <cellStyle name="PrePop Currency (2) 11 7 5" xfId="42971"/>
    <cellStyle name="PrePop Currency (2) 11 8" xfId="5355"/>
    <cellStyle name="PrePop Currency (2) 11 8 2" xfId="10486"/>
    <cellStyle name="PrePop Currency (2) 11 8 2 2" xfId="21261"/>
    <cellStyle name="PrePop Currency (2) 11 8 3" xfId="21262"/>
    <cellStyle name="PrePop Currency (2) 11 8 4" xfId="42972"/>
    <cellStyle name="PrePop Currency (2) 11 8 5" xfId="42973"/>
    <cellStyle name="PrePop Currency (2) 11 9" xfId="5932"/>
    <cellStyle name="PrePop Currency (2) 11 9 2" xfId="10936"/>
    <cellStyle name="PrePop Currency (2) 11 9 2 2" xfId="21263"/>
    <cellStyle name="PrePop Currency (2) 11 9 3" xfId="21264"/>
    <cellStyle name="PrePop Currency (2) 11 9 4" xfId="42974"/>
    <cellStyle name="PrePop Currency (2) 11 9 5" xfId="42975"/>
    <cellStyle name="PrePop Currency (2) 12" xfId="845"/>
    <cellStyle name="PrePop Currency (2) 12 10" xfId="6358"/>
    <cellStyle name="PrePop Currency (2) 12 10 2" xfId="11272"/>
    <cellStyle name="PrePop Currency (2) 12 10 2 2" xfId="21265"/>
    <cellStyle name="PrePop Currency (2) 12 10 3" xfId="21266"/>
    <cellStyle name="PrePop Currency (2) 12 10 4" xfId="42976"/>
    <cellStyle name="PrePop Currency (2) 12 10 5" xfId="42977"/>
    <cellStyle name="PrePop Currency (2) 12 11" xfId="7062"/>
    <cellStyle name="PrePop Currency (2) 12 11 2" xfId="21267"/>
    <cellStyle name="PrePop Currency (2) 12 12" xfId="21268"/>
    <cellStyle name="PrePop Currency (2) 12 13" xfId="42978"/>
    <cellStyle name="PrePop Currency (2) 12 14" xfId="42979"/>
    <cellStyle name="PrePop Currency (2) 12 2" xfId="1737"/>
    <cellStyle name="PrePop Currency (2) 12 2 2" xfId="7714"/>
    <cellStyle name="PrePop Currency (2) 12 2 2 2" xfId="21269"/>
    <cellStyle name="PrePop Currency (2) 12 2 3" xfId="21270"/>
    <cellStyle name="PrePop Currency (2) 12 2 4" xfId="42980"/>
    <cellStyle name="PrePop Currency (2) 12 2 5" xfId="42981"/>
    <cellStyle name="PrePop Currency (2) 12 3" xfId="2342"/>
    <cellStyle name="PrePop Currency (2) 12 3 2" xfId="8178"/>
    <cellStyle name="PrePop Currency (2) 12 3 2 2" xfId="21271"/>
    <cellStyle name="PrePop Currency (2) 12 3 3" xfId="21272"/>
    <cellStyle name="PrePop Currency (2) 12 3 4" xfId="42982"/>
    <cellStyle name="PrePop Currency (2) 12 3 5" xfId="42983"/>
    <cellStyle name="PrePop Currency (2) 12 4" xfId="2947"/>
    <cellStyle name="PrePop Currency (2) 12 4 2" xfId="8644"/>
    <cellStyle name="PrePop Currency (2) 12 4 2 2" xfId="21273"/>
    <cellStyle name="PrePop Currency (2) 12 4 3" xfId="21274"/>
    <cellStyle name="PrePop Currency (2) 12 4 4" xfId="42984"/>
    <cellStyle name="PrePop Currency (2) 12 4 5" xfId="42985"/>
    <cellStyle name="PrePop Currency (2) 12 5" xfId="3552"/>
    <cellStyle name="PrePop Currency (2) 12 5 2" xfId="9108"/>
    <cellStyle name="PrePop Currency (2) 12 5 2 2" xfId="21275"/>
    <cellStyle name="PrePop Currency (2) 12 5 3" xfId="21276"/>
    <cellStyle name="PrePop Currency (2) 12 5 4" xfId="42986"/>
    <cellStyle name="PrePop Currency (2) 12 5 5" xfId="42987"/>
    <cellStyle name="PrePop Currency (2) 12 6" xfId="4157"/>
    <cellStyle name="PrePop Currency (2) 12 6 2" xfId="9571"/>
    <cellStyle name="PrePop Currency (2) 12 6 2 2" xfId="21277"/>
    <cellStyle name="PrePop Currency (2) 12 6 3" xfId="21278"/>
    <cellStyle name="PrePop Currency (2) 12 6 4" xfId="42988"/>
    <cellStyle name="PrePop Currency (2) 12 6 5" xfId="42989"/>
    <cellStyle name="PrePop Currency (2) 12 7" xfId="4762"/>
    <cellStyle name="PrePop Currency (2) 12 7 2" xfId="10038"/>
    <cellStyle name="PrePop Currency (2) 12 7 2 2" xfId="21279"/>
    <cellStyle name="PrePop Currency (2) 12 7 3" xfId="21280"/>
    <cellStyle name="PrePop Currency (2) 12 7 4" xfId="42990"/>
    <cellStyle name="PrePop Currency (2) 12 7 5" xfId="42991"/>
    <cellStyle name="PrePop Currency (2) 12 8" xfId="5356"/>
    <cellStyle name="PrePop Currency (2) 12 8 2" xfId="10487"/>
    <cellStyle name="PrePop Currency (2) 12 8 2 2" xfId="21281"/>
    <cellStyle name="PrePop Currency (2) 12 8 3" xfId="21282"/>
    <cellStyle name="PrePop Currency (2) 12 8 4" xfId="42992"/>
    <cellStyle name="PrePop Currency (2) 12 8 5" xfId="42993"/>
    <cellStyle name="PrePop Currency (2) 12 9" xfId="5933"/>
    <cellStyle name="PrePop Currency (2) 12 9 2" xfId="10937"/>
    <cellStyle name="PrePop Currency (2) 12 9 2 2" xfId="21283"/>
    <cellStyle name="PrePop Currency (2) 12 9 3" xfId="21284"/>
    <cellStyle name="PrePop Currency (2) 12 9 4" xfId="42994"/>
    <cellStyle name="PrePop Currency (2) 12 9 5" xfId="42995"/>
    <cellStyle name="PrePop Currency (2) 13" xfId="846"/>
    <cellStyle name="PrePop Currency (2) 13 10" xfId="6359"/>
    <cellStyle name="PrePop Currency (2) 13 10 2" xfId="11273"/>
    <cellStyle name="PrePop Currency (2) 13 10 2 2" xfId="21285"/>
    <cellStyle name="PrePop Currency (2) 13 10 3" xfId="21286"/>
    <cellStyle name="PrePop Currency (2) 13 10 4" xfId="42996"/>
    <cellStyle name="PrePop Currency (2) 13 10 5" xfId="42997"/>
    <cellStyle name="PrePop Currency (2) 13 11" xfId="7063"/>
    <cellStyle name="PrePop Currency (2) 13 11 2" xfId="21287"/>
    <cellStyle name="PrePop Currency (2) 13 12" xfId="21288"/>
    <cellStyle name="PrePop Currency (2) 13 13" xfId="42998"/>
    <cellStyle name="PrePop Currency (2) 13 14" xfId="42999"/>
    <cellStyle name="PrePop Currency (2) 13 2" xfId="1738"/>
    <cellStyle name="PrePop Currency (2) 13 2 2" xfId="7715"/>
    <cellStyle name="PrePop Currency (2) 13 2 2 2" xfId="21289"/>
    <cellStyle name="PrePop Currency (2) 13 2 3" xfId="21290"/>
    <cellStyle name="PrePop Currency (2) 13 2 4" xfId="43000"/>
    <cellStyle name="PrePop Currency (2) 13 2 5" xfId="43001"/>
    <cellStyle name="PrePop Currency (2) 13 3" xfId="2343"/>
    <cellStyle name="PrePop Currency (2) 13 3 2" xfId="8179"/>
    <cellStyle name="PrePop Currency (2) 13 3 2 2" xfId="21291"/>
    <cellStyle name="PrePop Currency (2) 13 3 3" xfId="21292"/>
    <cellStyle name="PrePop Currency (2) 13 3 4" xfId="43002"/>
    <cellStyle name="PrePop Currency (2) 13 3 5" xfId="43003"/>
    <cellStyle name="PrePop Currency (2) 13 4" xfId="2948"/>
    <cellStyle name="PrePop Currency (2) 13 4 2" xfId="8645"/>
    <cellStyle name="PrePop Currency (2) 13 4 2 2" xfId="21293"/>
    <cellStyle name="PrePop Currency (2) 13 4 3" xfId="21294"/>
    <cellStyle name="PrePop Currency (2) 13 4 4" xfId="43004"/>
    <cellStyle name="PrePop Currency (2) 13 4 5" xfId="43005"/>
    <cellStyle name="PrePop Currency (2) 13 5" xfId="3553"/>
    <cellStyle name="PrePop Currency (2) 13 5 2" xfId="9109"/>
    <cellStyle name="PrePop Currency (2) 13 5 2 2" xfId="21295"/>
    <cellStyle name="PrePop Currency (2) 13 5 3" xfId="21296"/>
    <cellStyle name="PrePop Currency (2) 13 5 4" xfId="43006"/>
    <cellStyle name="PrePop Currency (2) 13 5 5" xfId="43007"/>
    <cellStyle name="PrePop Currency (2) 13 6" xfId="4158"/>
    <cellStyle name="PrePop Currency (2) 13 6 2" xfId="9572"/>
    <cellStyle name="PrePop Currency (2) 13 6 2 2" xfId="21297"/>
    <cellStyle name="PrePop Currency (2) 13 6 3" xfId="21298"/>
    <cellStyle name="PrePop Currency (2) 13 6 4" xfId="43008"/>
    <cellStyle name="PrePop Currency (2) 13 6 5" xfId="43009"/>
    <cellStyle name="PrePop Currency (2) 13 7" xfId="4763"/>
    <cellStyle name="PrePop Currency (2) 13 7 2" xfId="10039"/>
    <cellStyle name="PrePop Currency (2) 13 7 2 2" xfId="21299"/>
    <cellStyle name="PrePop Currency (2) 13 7 3" xfId="21300"/>
    <cellStyle name="PrePop Currency (2) 13 7 4" xfId="43010"/>
    <cellStyle name="PrePop Currency (2) 13 7 5" xfId="43011"/>
    <cellStyle name="PrePop Currency (2) 13 8" xfId="5357"/>
    <cellStyle name="PrePop Currency (2) 13 8 2" xfId="10488"/>
    <cellStyle name="PrePop Currency (2) 13 8 2 2" xfId="21301"/>
    <cellStyle name="PrePop Currency (2) 13 8 3" xfId="21302"/>
    <cellStyle name="PrePop Currency (2) 13 8 4" xfId="43012"/>
    <cellStyle name="PrePop Currency (2) 13 8 5" xfId="43013"/>
    <cellStyle name="PrePop Currency (2) 13 9" xfId="5934"/>
    <cellStyle name="PrePop Currency (2) 13 9 2" xfId="10938"/>
    <cellStyle name="PrePop Currency (2) 13 9 2 2" xfId="21303"/>
    <cellStyle name="PrePop Currency (2) 13 9 3" xfId="21304"/>
    <cellStyle name="PrePop Currency (2) 13 9 4" xfId="43014"/>
    <cellStyle name="PrePop Currency (2) 13 9 5" xfId="43015"/>
    <cellStyle name="PrePop Currency (2) 14" xfId="847"/>
    <cellStyle name="PrePop Currency (2) 14 10" xfId="6360"/>
    <cellStyle name="PrePop Currency (2) 14 10 2" xfId="11274"/>
    <cellStyle name="PrePop Currency (2) 14 10 2 2" xfId="21305"/>
    <cellStyle name="PrePop Currency (2) 14 10 3" xfId="21306"/>
    <cellStyle name="PrePop Currency (2) 14 10 4" xfId="43016"/>
    <cellStyle name="PrePop Currency (2) 14 10 5" xfId="43017"/>
    <cellStyle name="PrePop Currency (2) 14 11" xfId="7064"/>
    <cellStyle name="PrePop Currency (2) 14 11 2" xfId="21307"/>
    <cellStyle name="PrePop Currency (2) 14 12" xfId="21308"/>
    <cellStyle name="PrePop Currency (2) 14 13" xfId="43018"/>
    <cellStyle name="PrePop Currency (2) 14 14" xfId="43019"/>
    <cellStyle name="PrePop Currency (2) 14 2" xfId="1739"/>
    <cellStyle name="PrePop Currency (2) 14 2 2" xfId="7716"/>
    <cellStyle name="PrePop Currency (2) 14 2 2 2" xfId="21309"/>
    <cellStyle name="PrePop Currency (2) 14 2 3" xfId="21310"/>
    <cellStyle name="PrePop Currency (2) 14 2 4" xfId="43020"/>
    <cellStyle name="PrePop Currency (2) 14 2 5" xfId="43021"/>
    <cellStyle name="PrePop Currency (2) 14 3" xfId="2344"/>
    <cellStyle name="PrePop Currency (2) 14 3 2" xfId="8180"/>
    <cellStyle name="PrePop Currency (2) 14 3 2 2" xfId="21311"/>
    <cellStyle name="PrePop Currency (2) 14 3 3" xfId="21312"/>
    <cellStyle name="PrePop Currency (2) 14 3 4" xfId="43022"/>
    <cellStyle name="PrePop Currency (2) 14 3 5" xfId="43023"/>
    <cellStyle name="PrePop Currency (2) 14 4" xfId="2949"/>
    <cellStyle name="PrePop Currency (2) 14 4 2" xfId="8646"/>
    <cellStyle name="PrePop Currency (2) 14 4 2 2" xfId="21313"/>
    <cellStyle name="PrePop Currency (2) 14 4 3" xfId="21314"/>
    <cellStyle name="PrePop Currency (2) 14 4 4" xfId="43024"/>
    <cellStyle name="PrePop Currency (2) 14 4 5" xfId="43025"/>
    <cellStyle name="PrePop Currency (2) 14 5" xfId="3554"/>
    <cellStyle name="PrePop Currency (2) 14 5 2" xfId="9110"/>
    <cellStyle name="PrePop Currency (2) 14 5 2 2" xfId="21315"/>
    <cellStyle name="PrePop Currency (2) 14 5 3" xfId="21316"/>
    <cellStyle name="PrePop Currency (2) 14 5 4" xfId="43026"/>
    <cellStyle name="PrePop Currency (2) 14 5 5" xfId="43027"/>
    <cellStyle name="PrePop Currency (2) 14 6" xfId="4159"/>
    <cellStyle name="PrePop Currency (2) 14 6 2" xfId="9573"/>
    <cellStyle name="PrePop Currency (2) 14 6 2 2" xfId="21317"/>
    <cellStyle name="PrePop Currency (2) 14 6 3" xfId="21318"/>
    <cellStyle name="PrePop Currency (2) 14 6 4" xfId="43028"/>
    <cellStyle name="PrePop Currency (2) 14 6 5" xfId="43029"/>
    <cellStyle name="PrePop Currency (2) 14 7" xfId="4764"/>
    <cellStyle name="PrePop Currency (2) 14 7 2" xfId="10040"/>
    <cellStyle name="PrePop Currency (2) 14 7 2 2" xfId="21319"/>
    <cellStyle name="PrePop Currency (2) 14 7 3" xfId="21320"/>
    <cellStyle name="PrePop Currency (2) 14 7 4" xfId="43030"/>
    <cellStyle name="PrePop Currency (2) 14 7 5" xfId="43031"/>
    <cellStyle name="PrePop Currency (2) 14 8" xfId="5358"/>
    <cellStyle name="PrePop Currency (2) 14 8 2" xfId="10489"/>
    <cellStyle name="PrePop Currency (2) 14 8 2 2" xfId="21321"/>
    <cellStyle name="PrePop Currency (2) 14 8 3" xfId="21322"/>
    <cellStyle name="PrePop Currency (2) 14 8 4" xfId="43032"/>
    <cellStyle name="PrePop Currency (2) 14 8 5" xfId="43033"/>
    <cellStyle name="PrePop Currency (2) 14 9" xfId="5935"/>
    <cellStyle name="PrePop Currency (2) 14 9 2" xfId="10939"/>
    <cellStyle name="PrePop Currency (2) 14 9 2 2" xfId="21323"/>
    <cellStyle name="PrePop Currency (2) 14 9 3" xfId="21324"/>
    <cellStyle name="PrePop Currency (2) 14 9 4" xfId="43034"/>
    <cellStyle name="PrePop Currency (2) 14 9 5" xfId="43035"/>
    <cellStyle name="PrePop Currency (2) 15" xfId="848"/>
    <cellStyle name="PrePop Currency (2) 15 10" xfId="6361"/>
    <cellStyle name="PrePop Currency (2) 15 10 2" xfId="11275"/>
    <cellStyle name="PrePop Currency (2) 15 10 2 2" xfId="21325"/>
    <cellStyle name="PrePop Currency (2) 15 10 3" xfId="21326"/>
    <cellStyle name="PrePop Currency (2) 15 10 4" xfId="43036"/>
    <cellStyle name="PrePop Currency (2) 15 10 5" xfId="43037"/>
    <cellStyle name="PrePop Currency (2) 15 11" xfId="7065"/>
    <cellStyle name="PrePop Currency (2) 15 11 2" xfId="21327"/>
    <cellStyle name="PrePop Currency (2) 15 12" xfId="21328"/>
    <cellStyle name="PrePop Currency (2) 15 13" xfId="43038"/>
    <cellStyle name="PrePop Currency (2) 15 14" xfId="43039"/>
    <cellStyle name="PrePop Currency (2) 15 2" xfId="1740"/>
    <cellStyle name="PrePop Currency (2) 15 2 2" xfId="7717"/>
    <cellStyle name="PrePop Currency (2) 15 2 2 2" xfId="21329"/>
    <cellStyle name="PrePop Currency (2) 15 2 3" xfId="21330"/>
    <cellStyle name="PrePop Currency (2) 15 2 4" xfId="43040"/>
    <cellStyle name="PrePop Currency (2) 15 2 5" xfId="43041"/>
    <cellStyle name="PrePop Currency (2) 15 3" xfId="2345"/>
    <cellStyle name="PrePop Currency (2) 15 3 2" xfId="8181"/>
    <cellStyle name="PrePop Currency (2) 15 3 2 2" xfId="21331"/>
    <cellStyle name="PrePop Currency (2) 15 3 3" xfId="21332"/>
    <cellStyle name="PrePop Currency (2) 15 3 4" xfId="43042"/>
    <cellStyle name="PrePop Currency (2) 15 3 5" xfId="43043"/>
    <cellStyle name="PrePop Currency (2) 15 4" xfId="2950"/>
    <cellStyle name="PrePop Currency (2) 15 4 2" xfId="8647"/>
    <cellStyle name="PrePop Currency (2) 15 4 2 2" xfId="21333"/>
    <cellStyle name="PrePop Currency (2) 15 4 3" xfId="21334"/>
    <cellStyle name="PrePop Currency (2) 15 4 4" xfId="43044"/>
    <cellStyle name="PrePop Currency (2) 15 4 5" xfId="43045"/>
    <cellStyle name="PrePop Currency (2) 15 5" xfId="3555"/>
    <cellStyle name="PrePop Currency (2) 15 5 2" xfId="9111"/>
    <cellStyle name="PrePop Currency (2) 15 5 2 2" xfId="21335"/>
    <cellStyle name="PrePop Currency (2) 15 5 3" xfId="21336"/>
    <cellStyle name="PrePop Currency (2) 15 5 4" xfId="43046"/>
    <cellStyle name="PrePop Currency (2) 15 5 5" xfId="43047"/>
    <cellStyle name="PrePop Currency (2) 15 6" xfId="4160"/>
    <cellStyle name="PrePop Currency (2) 15 6 2" xfId="9574"/>
    <cellStyle name="PrePop Currency (2) 15 6 2 2" xfId="21337"/>
    <cellStyle name="PrePop Currency (2) 15 6 3" xfId="21338"/>
    <cellStyle name="PrePop Currency (2) 15 6 4" xfId="43048"/>
    <cellStyle name="PrePop Currency (2) 15 6 5" xfId="43049"/>
    <cellStyle name="PrePop Currency (2) 15 7" xfId="4765"/>
    <cellStyle name="PrePop Currency (2) 15 7 2" xfId="10041"/>
    <cellStyle name="PrePop Currency (2) 15 7 2 2" xfId="21339"/>
    <cellStyle name="PrePop Currency (2) 15 7 3" xfId="21340"/>
    <cellStyle name="PrePop Currency (2) 15 7 4" xfId="43050"/>
    <cellStyle name="PrePop Currency (2) 15 7 5" xfId="43051"/>
    <cellStyle name="PrePop Currency (2) 15 8" xfId="5359"/>
    <cellStyle name="PrePop Currency (2) 15 8 2" xfId="10490"/>
    <cellStyle name="PrePop Currency (2) 15 8 2 2" xfId="21341"/>
    <cellStyle name="PrePop Currency (2) 15 8 3" xfId="21342"/>
    <cellStyle name="PrePop Currency (2) 15 8 4" xfId="43052"/>
    <cellStyle name="PrePop Currency (2) 15 8 5" xfId="43053"/>
    <cellStyle name="PrePop Currency (2) 15 9" xfId="5936"/>
    <cellStyle name="PrePop Currency (2) 15 9 2" xfId="10940"/>
    <cellStyle name="PrePop Currency (2) 15 9 2 2" xfId="21343"/>
    <cellStyle name="PrePop Currency (2) 15 9 3" xfId="21344"/>
    <cellStyle name="PrePop Currency (2) 15 9 4" xfId="43054"/>
    <cellStyle name="PrePop Currency (2) 15 9 5" xfId="43055"/>
    <cellStyle name="PrePop Currency (2) 16" xfId="7059"/>
    <cellStyle name="PrePop Currency (2) 16 10" xfId="43056"/>
    <cellStyle name="PrePop Currency (2) 16 2" xfId="21345"/>
    <cellStyle name="PrePop Currency (2) 16 3" xfId="43057"/>
    <cellStyle name="PrePop Currency (2) 16 4" xfId="43058"/>
    <cellStyle name="PrePop Currency (2) 16 5" xfId="43059"/>
    <cellStyle name="PrePop Currency (2) 16 6" xfId="43060"/>
    <cellStyle name="PrePop Currency (2) 16 7" xfId="43061"/>
    <cellStyle name="PrePop Currency (2) 16 8" xfId="43062"/>
    <cellStyle name="PrePop Currency (2) 16 9" xfId="43063"/>
    <cellStyle name="PrePop Currency (2) 17" xfId="21346"/>
    <cellStyle name="PrePop Currency (2) 17 10" xfId="43064"/>
    <cellStyle name="PrePop Currency (2) 17 2" xfId="43065"/>
    <cellStyle name="PrePop Currency (2) 17 3" xfId="43066"/>
    <cellStyle name="PrePop Currency (2) 17 4" xfId="43067"/>
    <cellStyle name="PrePop Currency (2) 17 5" xfId="43068"/>
    <cellStyle name="PrePop Currency (2) 17 6" xfId="43069"/>
    <cellStyle name="PrePop Currency (2) 17 7" xfId="43070"/>
    <cellStyle name="PrePop Currency (2) 17 8" xfId="43071"/>
    <cellStyle name="PrePop Currency (2) 17 9" xfId="43072"/>
    <cellStyle name="PrePop Currency (2) 18" xfId="21347"/>
    <cellStyle name="PrePop Currency (2) 18 10" xfId="43073"/>
    <cellStyle name="PrePop Currency (2) 18 2" xfId="43074"/>
    <cellStyle name="PrePop Currency (2) 18 3" xfId="43075"/>
    <cellStyle name="PrePop Currency (2) 18 4" xfId="43076"/>
    <cellStyle name="PrePop Currency (2) 18 5" xfId="43077"/>
    <cellStyle name="PrePop Currency (2) 18 6" xfId="43078"/>
    <cellStyle name="PrePop Currency (2) 18 7" xfId="43079"/>
    <cellStyle name="PrePop Currency (2) 18 8" xfId="43080"/>
    <cellStyle name="PrePop Currency (2) 18 9" xfId="43081"/>
    <cellStyle name="PrePop Currency (2) 19" xfId="43082"/>
    <cellStyle name="PrePop Currency (2) 2" xfId="849"/>
    <cellStyle name="PrePop Currency (2) 2 10" xfId="6362"/>
    <cellStyle name="PrePop Currency (2) 2 10 2" xfId="11276"/>
    <cellStyle name="PrePop Currency (2) 2 10 2 2" xfId="21348"/>
    <cellStyle name="PrePop Currency (2) 2 10 3" xfId="21349"/>
    <cellStyle name="PrePop Currency (2) 2 10 4" xfId="43083"/>
    <cellStyle name="PrePop Currency (2) 2 10 5" xfId="43084"/>
    <cellStyle name="PrePop Currency (2) 2 11" xfId="7066"/>
    <cellStyle name="PrePop Currency (2) 2 11 2" xfId="21350"/>
    <cellStyle name="PrePop Currency (2) 2 12" xfId="21351"/>
    <cellStyle name="PrePop Currency (2) 2 13" xfId="43085"/>
    <cellStyle name="PrePop Currency (2) 2 14" xfId="43086"/>
    <cellStyle name="PrePop Currency (2) 2 2" xfId="1741"/>
    <cellStyle name="PrePop Currency (2) 2 2 2" xfId="7718"/>
    <cellStyle name="PrePop Currency (2) 2 2 2 2" xfId="21352"/>
    <cellStyle name="PrePop Currency (2) 2 2 3" xfId="21353"/>
    <cellStyle name="PrePop Currency (2) 2 2 4" xfId="43087"/>
    <cellStyle name="PrePop Currency (2) 2 2 5" xfId="43088"/>
    <cellStyle name="PrePop Currency (2) 2 3" xfId="2346"/>
    <cellStyle name="PrePop Currency (2) 2 3 2" xfId="8182"/>
    <cellStyle name="PrePop Currency (2) 2 3 2 2" xfId="21354"/>
    <cellStyle name="PrePop Currency (2) 2 3 3" xfId="21355"/>
    <cellStyle name="PrePop Currency (2) 2 3 4" xfId="43089"/>
    <cellStyle name="PrePop Currency (2) 2 3 5" xfId="43090"/>
    <cellStyle name="PrePop Currency (2) 2 4" xfId="2951"/>
    <cellStyle name="PrePop Currency (2) 2 4 2" xfId="8648"/>
    <cellStyle name="PrePop Currency (2) 2 4 2 2" xfId="21356"/>
    <cellStyle name="PrePop Currency (2) 2 4 3" xfId="21357"/>
    <cellStyle name="PrePop Currency (2) 2 4 4" xfId="43091"/>
    <cellStyle name="PrePop Currency (2) 2 4 5" xfId="43092"/>
    <cellStyle name="PrePop Currency (2) 2 5" xfId="3556"/>
    <cellStyle name="PrePop Currency (2) 2 5 2" xfId="9112"/>
    <cellStyle name="PrePop Currency (2) 2 5 2 2" xfId="21358"/>
    <cellStyle name="PrePop Currency (2) 2 5 3" xfId="21359"/>
    <cellStyle name="PrePop Currency (2) 2 5 4" xfId="43093"/>
    <cellStyle name="PrePop Currency (2) 2 5 5" xfId="43094"/>
    <cellStyle name="PrePop Currency (2) 2 6" xfId="4161"/>
    <cellStyle name="PrePop Currency (2) 2 6 2" xfId="9575"/>
    <cellStyle name="PrePop Currency (2) 2 6 2 2" xfId="21360"/>
    <cellStyle name="PrePop Currency (2) 2 6 3" xfId="21361"/>
    <cellStyle name="PrePop Currency (2) 2 6 4" xfId="43095"/>
    <cellStyle name="PrePop Currency (2) 2 6 5" xfId="43096"/>
    <cellStyle name="PrePop Currency (2) 2 7" xfId="4766"/>
    <cellStyle name="PrePop Currency (2) 2 7 2" xfId="10042"/>
    <cellStyle name="PrePop Currency (2) 2 7 2 2" xfId="21362"/>
    <cellStyle name="PrePop Currency (2) 2 7 3" xfId="21363"/>
    <cellStyle name="PrePop Currency (2) 2 7 4" xfId="43097"/>
    <cellStyle name="PrePop Currency (2) 2 7 5" xfId="43098"/>
    <cellStyle name="PrePop Currency (2) 2 8" xfId="5360"/>
    <cellStyle name="PrePop Currency (2) 2 8 2" xfId="10491"/>
    <cellStyle name="PrePop Currency (2) 2 8 2 2" xfId="21364"/>
    <cellStyle name="PrePop Currency (2) 2 8 3" xfId="21365"/>
    <cellStyle name="PrePop Currency (2) 2 8 4" xfId="43099"/>
    <cellStyle name="PrePop Currency (2) 2 8 5" xfId="43100"/>
    <cellStyle name="PrePop Currency (2) 2 9" xfId="5937"/>
    <cellStyle name="PrePop Currency (2) 2 9 2" xfId="10941"/>
    <cellStyle name="PrePop Currency (2) 2 9 2 2" xfId="21366"/>
    <cellStyle name="PrePop Currency (2) 2 9 3" xfId="21367"/>
    <cellStyle name="PrePop Currency (2) 2 9 4" xfId="43101"/>
    <cellStyle name="PrePop Currency (2) 2 9 5" xfId="43102"/>
    <cellStyle name="PrePop Currency (2) 20" xfId="43103"/>
    <cellStyle name="PrePop Currency (2) 21" xfId="43104"/>
    <cellStyle name="PrePop Currency (2) 22" xfId="43105"/>
    <cellStyle name="PrePop Currency (2) 23" xfId="43106"/>
    <cellStyle name="PrePop Currency (2) 24" xfId="43107"/>
    <cellStyle name="PrePop Currency (2) 25" xfId="43108"/>
    <cellStyle name="PrePop Currency (2) 26" xfId="43109"/>
    <cellStyle name="PrePop Currency (2) 27" xfId="43110"/>
    <cellStyle name="PrePop Currency (2) 28" xfId="43111"/>
    <cellStyle name="PrePop Currency (2) 3" xfId="850"/>
    <cellStyle name="PrePop Currency (2) 3 10" xfId="6363"/>
    <cellStyle name="PrePop Currency (2) 3 10 2" xfId="11277"/>
    <cellStyle name="PrePop Currency (2) 3 10 2 2" xfId="21368"/>
    <cellStyle name="PrePop Currency (2) 3 10 3" xfId="21369"/>
    <cellStyle name="PrePop Currency (2) 3 10 4" xfId="43112"/>
    <cellStyle name="PrePop Currency (2) 3 10 5" xfId="43113"/>
    <cellStyle name="PrePop Currency (2) 3 11" xfId="7067"/>
    <cellStyle name="PrePop Currency (2) 3 11 2" xfId="21370"/>
    <cellStyle name="PrePop Currency (2) 3 12" xfId="21371"/>
    <cellStyle name="PrePop Currency (2) 3 13" xfId="43114"/>
    <cellStyle name="PrePop Currency (2) 3 14" xfId="43115"/>
    <cellStyle name="PrePop Currency (2) 3 2" xfId="1742"/>
    <cellStyle name="PrePop Currency (2) 3 2 2" xfId="7719"/>
    <cellStyle name="PrePop Currency (2) 3 2 2 2" xfId="21372"/>
    <cellStyle name="PrePop Currency (2) 3 2 3" xfId="21373"/>
    <cellStyle name="PrePop Currency (2) 3 2 4" xfId="43116"/>
    <cellStyle name="PrePop Currency (2) 3 2 5" xfId="43117"/>
    <cellStyle name="PrePop Currency (2) 3 3" xfId="2347"/>
    <cellStyle name="PrePop Currency (2) 3 3 2" xfId="8183"/>
    <cellStyle name="PrePop Currency (2) 3 3 2 2" xfId="21374"/>
    <cellStyle name="PrePop Currency (2) 3 3 3" xfId="21375"/>
    <cellStyle name="PrePop Currency (2) 3 3 4" xfId="43118"/>
    <cellStyle name="PrePop Currency (2) 3 3 5" xfId="43119"/>
    <cellStyle name="PrePop Currency (2) 3 4" xfId="2952"/>
    <cellStyle name="PrePop Currency (2) 3 4 2" xfId="8649"/>
    <cellStyle name="PrePop Currency (2) 3 4 2 2" xfId="21376"/>
    <cellStyle name="PrePop Currency (2) 3 4 3" xfId="21377"/>
    <cellStyle name="PrePop Currency (2) 3 4 4" xfId="43120"/>
    <cellStyle name="PrePop Currency (2) 3 4 5" xfId="43121"/>
    <cellStyle name="PrePop Currency (2) 3 5" xfId="3557"/>
    <cellStyle name="PrePop Currency (2) 3 5 2" xfId="9113"/>
    <cellStyle name="PrePop Currency (2) 3 5 2 2" xfId="21378"/>
    <cellStyle name="PrePop Currency (2) 3 5 3" xfId="21379"/>
    <cellStyle name="PrePop Currency (2) 3 5 4" xfId="43122"/>
    <cellStyle name="PrePop Currency (2) 3 5 5" xfId="43123"/>
    <cellStyle name="PrePop Currency (2) 3 6" xfId="4162"/>
    <cellStyle name="PrePop Currency (2) 3 6 2" xfId="9576"/>
    <cellStyle name="PrePop Currency (2) 3 6 2 2" xfId="21380"/>
    <cellStyle name="PrePop Currency (2) 3 6 3" xfId="21381"/>
    <cellStyle name="PrePop Currency (2) 3 6 4" xfId="43124"/>
    <cellStyle name="PrePop Currency (2) 3 6 5" xfId="43125"/>
    <cellStyle name="PrePop Currency (2) 3 7" xfId="4767"/>
    <cellStyle name="PrePop Currency (2) 3 7 2" xfId="10043"/>
    <cellStyle name="PrePop Currency (2) 3 7 2 2" xfId="21382"/>
    <cellStyle name="PrePop Currency (2) 3 7 3" xfId="21383"/>
    <cellStyle name="PrePop Currency (2) 3 7 4" xfId="43126"/>
    <cellStyle name="PrePop Currency (2) 3 7 5" xfId="43127"/>
    <cellStyle name="PrePop Currency (2) 3 8" xfId="5361"/>
    <cellStyle name="PrePop Currency (2) 3 8 2" xfId="10492"/>
    <cellStyle name="PrePop Currency (2) 3 8 2 2" xfId="21384"/>
    <cellStyle name="PrePop Currency (2) 3 8 3" xfId="21385"/>
    <cellStyle name="PrePop Currency (2) 3 8 4" xfId="43128"/>
    <cellStyle name="PrePop Currency (2) 3 8 5" xfId="43129"/>
    <cellStyle name="PrePop Currency (2) 3 9" xfId="5938"/>
    <cellStyle name="PrePop Currency (2) 3 9 2" xfId="10942"/>
    <cellStyle name="PrePop Currency (2) 3 9 2 2" xfId="21386"/>
    <cellStyle name="PrePop Currency (2) 3 9 3" xfId="21387"/>
    <cellStyle name="PrePop Currency (2) 3 9 4" xfId="43130"/>
    <cellStyle name="PrePop Currency (2) 3 9 5" xfId="43131"/>
    <cellStyle name="PrePop Currency (2) 4" xfId="851"/>
    <cellStyle name="PrePop Currency (2) 4 10" xfId="6364"/>
    <cellStyle name="PrePop Currency (2) 4 10 2" xfId="11278"/>
    <cellStyle name="PrePop Currency (2) 4 10 2 2" xfId="21388"/>
    <cellStyle name="PrePop Currency (2) 4 10 3" xfId="21389"/>
    <cellStyle name="PrePop Currency (2) 4 10 4" xfId="43132"/>
    <cellStyle name="PrePop Currency (2) 4 10 5" xfId="43133"/>
    <cellStyle name="PrePop Currency (2) 4 11" xfId="7068"/>
    <cellStyle name="PrePop Currency (2) 4 11 2" xfId="21390"/>
    <cellStyle name="PrePop Currency (2) 4 12" xfId="21391"/>
    <cellStyle name="PrePop Currency (2) 4 13" xfId="43134"/>
    <cellStyle name="PrePop Currency (2) 4 14" xfId="43135"/>
    <cellStyle name="PrePop Currency (2) 4 2" xfId="1743"/>
    <cellStyle name="PrePop Currency (2) 4 2 2" xfId="7720"/>
    <cellStyle name="PrePop Currency (2) 4 2 2 2" xfId="21392"/>
    <cellStyle name="PrePop Currency (2) 4 2 3" xfId="21393"/>
    <cellStyle name="PrePop Currency (2) 4 2 4" xfId="43136"/>
    <cellStyle name="PrePop Currency (2) 4 2 5" xfId="43137"/>
    <cellStyle name="PrePop Currency (2) 4 3" xfId="2348"/>
    <cellStyle name="PrePop Currency (2) 4 3 2" xfId="8184"/>
    <cellStyle name="PrePop Currency (2) 4 3 2 2" xfId="21394"/>
    <cellStyle name="PrePop Currency (2) 4 3 3" xfId="21395"/>
    <cellStyle name="PrePop Currency (2) 4 3 4" xfId="43138"/>
    <cellStyle name="PrePop Currency (2) 4 3 5" xfId="43139"/>
    <cellStyle name="PrePop Currency (2) 4 4" xfId="2953"/>
    <cellStyle name="PrePop Currency (2) 4 4 2" xfId="8650"/>
    <cellStyle name="PrePop Currency (2) 4 4 2 2" xfId="21396"/>
    <cellStyle name="PrePop Currency (2) 4 4 3" xfId="21397"/>
    <cellStyle name="PrePop Currency (2) 4 4 4" xfId="43140"/>
    <cellStyle name="PrePop Currency (2) 4 4 5" xfId="43141"/>
    <cellStyle name="PrePop Currency (2) 4 5" xfId="3558"/>
    <cellStyle name="PrePop Currency (2) 4 5 2" xfId="9114"/>
    <cellStyle name="PrePop Currency (2) 4 5 2 2" xfId="21398"/>
    <cellStyle name="PrePop Currency (2) 4 5 3" xfId="21399"/>
    <cellStyle name="PrePop Currency (2) 4 5 4" xfId="43142"/>
    <cellStyle name="PrePop Currency (2) 4 5 5" xfId="43143"/>
    <cellStyle name="PrePop Currency (2) 4 6" xfId="4163"/>
    <cellStyle name="PrePop Currency (2) 4 6 2" xfId="9577"/>
    <cellStyle name="PrePop Currency (2) 4 6 2 2" xfId="21400"/>
    <cellStyle name="PrePop Currency (2) 4 6 3" xfId="21401"/>
    <cellStyle name="PrePop Currency (2) 4 6 4" xfId="43144"/>
    <cellStyle name="PrePop Currency (2) 4 6 5" xfId="43145"/>
    <cellStyle name="PrePop Currency (2) 4 7" xfId="4768"/>
    <cellStyle name="PrePop Currency (2) 4 7 2" xfId="10044"/>
    <cellStyle name="PrePop Currency (2) 4 7 2 2" xfId="21402"/>
    <cellStyle name="PrePop Currency (2) 4 7 3" xfId="21403"/>
    <cellStyle name="PrePop Currency (2) 4 7 4" xfId="43146"/>
    <cellStyle name="PrePop Currency (2) 4 7 5" xfId="43147"/>
    <cellStyle name="PrePop Currency (2) 4 8" xfId="5362"/>
    <cellStyle name="PrePop Currency (2) 4 8 2" xfId="10493"/>
    <cellStyle name="PrePop Currency (2) 4 8 2 2" xfId="21404"/>
    <cellStyle name="PrePop Currency (2) 4 8 3" xfId="21405"/>
    <cellStyle name="PrePop Currency (2) 4 8 4" xfId="43148"/>
    <cellStyle name="PrePop Currency (2) 4 8 5" xfId="43149"/>
    <cellStyle name="PrePop Currency (2) 4 9" xfId="5939"/>
    <cellStyle name="PrePop Currency (2) 4 9 2" xfId="10943"/>
    <cellStyle name="PrePop Currency (2) 4 9 2 2" xfId="21406"/>
    <cellStyle name="PrePop Currency (2) 4 9 3" xfId="21407"/>
    <cellStyle name="PrePop Currency (2) 4 9 4" xfId="43150"/>
    <cellStyle name="PrePop Currency (2) 4 9 5" xfId="43151"/>
    <cellStyle name="PrePop Currency (2) 5" xfId="852"/>
    <cellStyle name="PrePop Currency (2) 5 10" xfId="6365"/>
    <cellStyle name="PrePop Currency (2) 5 10 2" xfId="11279"/>
    <cellStyle name="PrePop Currency (2) 5 10 2 2" xfId="21408"/>
    <cellStyle name="PrePop Currency (2) 5 10 3" xfId="21409"/>
    <cellStyle name="PrePop Currency (2) 5 10 4" xfId="43152"/>
    <cellStyle name="PrePop Currency (2) 5 10 5" xfId="43153"/>
    <cellStyle name="PrePop Currency (2) 5 11" xfId="7069"/>
    <cellStyle name="PrePop Currency (2) 5 11 2" xfId="21410"/>
    <cellStyle name="PrePop Currency (2) 5 12" xfId="21411"/>
    <cellStyle name="PrePop Currency (2) 5 13" xfId="43154"/>
    <cellStyle name="PrePop Currency (2) 5 14" xfId="43155"/>
    <cellStyle name="PrePop Currency (2) 5 2" xfId="1744"/>
    <cellStyle name="PrePop Currency (2) 5 2 2" xfId="7721"/>
    <cellStyle name="PrePop Currency (2) 5 2 2 2" xfId="21412"/>
    <cellStyle name="PrePop Currency (2) 5 2 3" xfId="21413"/>
    <cellStyle name="PrePop Currency (2) 5 2 4" xfId="43156"/>
    <cellStyle name="PrePop Currency (2) 5 2 5" xfId="43157"/>
    <cellStyle name="PrePop Currency (2) 5 3" xfId="2349"/>
    <cellStyle name="PrePop Currency (2) 5 3 2" xfId="8185"/>
    <cellStyle name="PrePop Currency (2) 5 3 2 2" xfId="21414"/>
    <cellStyle name="PrePop Currency (2) 5 3 3" xfId="21415"/>
    <cellStyle name="PrePop Currency (2) 5 3 4" xfId="43158"/>
    <cellStyle name="PrePop Currency (2) 5 3 5" xfId="43159"/>
    <cellStyle name="PrePop Currency (2) 5 4" xfId="2954"/>
    <cellStyle name="PrePop Currency (2) 5 4 2" xfId="8651"/>
    <cellStyle name="PrePop Currency (2) 5 4 2 2" xfId="21416"/>
    <cellStyle name="PrePop Currency (2) 5 4 3" xfId="21417"/>
    <cellStyle name="PrePop Currency (2) 5 4 4" xfId="43160"/>
    <cellStyle name="PrePop Currency (2) 5 4 5" xfId="43161"/>
    <cellStyle name="PrePop Currency (2) 5 5" xfId="3559"/>
    <cellStyle name="PrePop Currency (2) 5 5 2" xfId="9115"/>
    <cellStyle name="PrePop Currency (2) 5 5 2 2" xfId="21418"/>
    <cellStyle name="PrePop Currency (2) 5 5 3" xfId="21419"/>
    <cellStyle name="PrePop Currency (2) 5 5 4" xfId="43162"/>
    <cellStyle name="PrePop Currency (2) 5 5 5" xfId="43163"/>
    <cellStyle name="PrePop Currency (2) 5 6" xfId="4164"/>
    <cellStyle name="PrePop Currency (2) 5 6 2" xfId="9578"/>
    <cellStyle name="PrePop Currency (2) 5 6 2 2" xfId="21420"/>
    <cellStyle name="PrePop Currency (2) 5 6 3" xfId="21421"/>
    <cellStyle name="PrePop Currency (2) 5 6 4" xfId="43164"/>
    <cellStyle name="PrePop Currency (2) 5 6 5" xfId="43165"/>
    <cellStyle name="PrePop Currency (2) 5 7" xfId="4769"/>
    <cellStyle name="PrePop Currency (2) 5 7 2" xfId="10045"/>
    <cellStyle name="PrePop Currency (2) 5 7 2 2" xfId="21422"/>
    <cellStyle name="PrePop Currency (2) 5 7 3" xfId="21423"/>
    <cellStyle name="PrePop Currency (2) 5 7 4" xfId="43166"/>
    <cellStyle name="PrePop Currency (2) 5 7 5" xfId="43167"/>
    <cellStyle name="PrePop Currency (2) 5 8" xfId="5363"/>
    <cellStyle name="PrePop Currency (2) 5 8 2" xfId="10494"/>
    <cellStyle name="PrePop Currency (2) 5 8 2 2" xfId="21424"/>
    <cellStyle name="PrePop Currency (2) 5 8 3" xfId="21425"/>
    <cellStyle name="PrePop Currency (2) 5 8 4" xfId="43168"/>
    <cellStyle name="PrePop Currency (2) 5 8 5" xfId="43169"/>
    <cellStyle name="PrePop Currency (2) 5 9" xfId="5940"/>
    <cellStyle name="PrePop Currency (2) 5 9 2" xfId="10944"/>
    <cellStyle name="PrePop Currency (2) 5 9 2 2" xfId="21426"/>
    <cellStyle name="PrePop Currency (2) 5 9 3" xfId="21427"/>
    <cellStyle name="PrePop Currency (2) 5 9 4" xfId="43170"/>
    <cellStyle name="PrePop Currency (2) 5 9 5" xfId="43171"/>
    <cellStyle name="PrePop Currency (2) 6" xfId="853"/>
    <cellStyle name="PrePop Currency (2) 6 10" xfId="6366"/>
    <cellStyle name="PrePop Currency (2) 6 10 2" xfId="11280"/>
    <cellStyle name="PrePop Currency (2) 6 10 2 2" xfId="21428"/>
    <cellStyle name="PrePop Currency (2) 6 10 3" xfId="21429"/>
    <cellStyle name="PrePop Currency (2) 6 10 4" xfId="43172"/>
    <cellStyle name="PrePop Currency (2) 6 10 5" xfId="43173"/>
    <cellStyle name="PrePop Currency (2) 6 11" xfId="7070"/>
    <cellStyle name="PrePop Currency (2) 6 11 2" xfId="21430"/>
    <cellStyle name="PrePop Currency (2) 6 12" xfId="21431"/>
    <cellStyle name="PrePop Currency (2) 6 13" xfId="43174"/>
    <cellStyle name="PrePop Currency (2) 6 14" xfId="43175"/>
    <cellStyle name="PrePop Currency (2) 6 2" xfId="1745"/>
    <cellStyle name="PrePop Currency (2) 6 2 2" xfId="7722"/>
    <cellStyle name="PrePop Currency (2) 6 2 2 2" xfId="21432"/>
    <cellStyle name="PrePop Currency (2) 6 2 3" xfId="21433"/>
    <cellStyle name="PrePop Currency (2) 6 2 4" xfId="43176"/>
    <cellStyle name="PrePop Currency (2) 6 2 5" xfId="43177"/>
    <cellStyle name="PrePop Currency (2) 6 3" xfId="2350"/>
    <cellStyle name="PrePop Currency (2) 6 3 2" xfId="8186"/>
    <cellStyle name="PrePop Currency (2) 6 3 2 2" xfId="21434"/>
    <cellStyle name="PrePop Currency (2) 6 3 3" xfId="21435"/>
    <cellStyle name="PrePop Currency (2) 6 3 4" xfId="43178"/>
    <cellStyle name="PrePop Currency (2) 6 3 5" xfId="43179"/>
    <cellStyle name="PrePop Currency (2) 6 4" xfId="2955"/>
    <cellStyle name="PrePop Currency (2) 6 4 2" xfId="8652"/>
    <cellStyle name="PrePop Currency (2) 6 4 2 2" xfId="21436"/>
    <cellStyle name="PrePop Currency (2) 6 4 3" xfId="21437"/>
    <cellStyle name="PrePop Currency (2) 6 4 4" xfId="43180"/>
    <cellStyle name="PrePop Currency (2) 6 4 5" xfId="43181"/>
    <cellStyle name="PrePop Currency (2) 6 5" xfId="3560"/>
    <cellStyle name="PrePop Currency (2) 6 5 2" xfId="9116"/>
    <cellStyle name="PrePop Currency (2) 6 5 2 2" xfId="21438"/>
    <cellStyle name="PrePop Currency (2) 6 5 3" xfId="21439"/>
    <cellStyle name="PrePop Currency (2) 6 5 4" xfId="43182"/>
    <cellStyle name="PrePop Currency (2) 6 5 5" xfId="43183"/>
    <cellStyle name="PrePop Currency (2) 6 6" xfId="4165"/>
    <cellStyle name="PrePop Currency (2) 6 6 2" xfId="9579"/>
    <cellStyle name="PrePop Currency (2) 6 6 2 2" xfId="21440"/>
    <cellStyle name="PrePop Currency (2) 6 6 3" xfId="21441"/>
    <cellStyle name="PrePop Currency (2) 6 6 4" xfId="43184"/>
    <cellStyle name="PrePop Currency (2) 6 6 5" xfId="43185"/>
    <cellStyle name="PrePop Currency (2) 6 7" xfId="4770"/>
    <cellStyle name="PrePop Currency (2) 6 7 2" xfId="10046"/>
    <cellStyle name="PrePop Currency (2) 6 7 2 2" xfId="21442"/>
    <cellStyle name="PrePop Currency (2) 6 7 3" xfId="21443"/>
    <cellStyle name="PrePop Currency (2) 6 7 4" xfId="43186"/>
    <cellStyle name="PrePop Currency (2) 6 7 5" xfId="43187"/>
    <cellStyle name="PrePop Currency (2) 6 8" xfId="5364"/>
    <cellStyle name="PrePop Currency (2) 6 8 2" xfId="10495"/>
    <cellStyle name="PrePop Currency (2) 6 8 2 2" xfId="21444"/>
    <cellStyle name="PrePop Currency (2) 6 8 3" xfId="21445"/>
    <cellStyle name="PrePop Currency (2) 6 8 4" xfId="43188"/>
    <cellStyle name="PrePop Currency (2) 6 8 5" xfId="43189"/>
    <cellStyle name="PrePop Currency (2) 6 9" xfId="5941"/>
    <cellStyle name="PrePop Currency (2) 6 9 2" xfId="10945"/>
    <cellStyle name="PrePop Currency (2) 6 9 2 2" xfId="21446"/>
    <cellStyle name="PrePop Currency (2) 6 9 3" xfId="21447"/>
    <cellStyle name="PrePop Currency (2) 6 9 4" xfId="43190"/>
    <cellStyle name="PrePop Currency (2) 6 9 5" xfId="43191"/>
    <cellStyle name="PrePop Currency (2) 7" xfId="854"/>
    <cellStyle name="PrePop Currency (2) 7 10" xfId="6367"/>
    <cellStyle name="PrePop Currency (2) 7 10 2" xfId="11281"/>
    <cellStyle name="PrePop Currency (2) 7 10 2 2" xfId="21448"/>
    <cellStyle name="PrePop Currency (2) 7 10 3" xfId="21449"/>
    <cellStyle name="PrePop Currency (2) 7 10 4" xfId="43192"/>
    <cellStyle name="PrePop Currency (2) 7 10 5" xfId="43193"/>
    <cellStyle name="PrePop Currency (2) 7 11" xfId="7071"/>
    <cellStyle name="PrePop Currency (2) 7 11 2" xfId="21450"/>
    <cellStyle name="PrePop Currency (2) 7 12" xfId="21451"/>
    <cellStyle name="PrePop Currency (2) 7 13" xfId="43194"/>
    <cellStyle name="PrePop Currency (2) 7 14" xfId="43195"/>
    <cellStyle name="PrePop Currency (2) 7 2" xfId="1746"/>
    <cellStyle name="PrePop Currency (2) 7 2 2" xfId="7723"/>
    <cellStyle name="PrePop Currency (2) 7 2 2 2" xfId="21452"/>
    <cellStyle name="PrePop Currency (2) 7 2 3" xfId="21453"/>
    <cellStyle name="PrePop Currency (2) 7 2 4" xfId="43196"/>
    <cellStyle name="PrePop Currency (2) 7 2 5" xfId="43197"/>
    <cellStyle name="PrePop Currency (2) 7 3" xfId="2351"/>
    <cellStyle name="PrePop Currency (2) 7 3 2" xfId="8187"/>
    <cellStyle name="PrePop Currency (2) 7 3 2 2" xfId="21454"/>
    <cellStyle name="PrePop Currency (2) 7 3 3" xfId="21455"/>
    <cellStyle name="PrePop Currency (2) 7 3 4" xfId="43198"/>
    <cellStyle name="PrePop Currency (2) 7 3 5" xfId="43199"/>
    <cellStyle name="PrePop Currency (2) 7 4" xfId="2956"/>
    <cellStyle name="PrePop Currency (2) 7 4 2" xfId="8653"/>
    <cellStyle name="PrePop Currency (2) 7 4 2 2" xfId="21456"/>
    <cellStyle name="PrePop Currency (2) 7 4 3" xfId="21457"/>
    <cellStyle name="PrePop Currency (2) 7 4 4" xfId="43200"/>
    <cellStyle name="PrePop Currency (2) 7 4 5" xfId="43201"/>
    <cellStyle name="PrePop Currency (2) 7 5" xfId="3561"/>
    <cellStyle name="PrePop Currency (2) 7 5 2" xfId="9117"/>
    <cellStyle name="PrePop Currency (2) 7 5 2 2" xfId="21458"/>
    <cellStyle name="PrePop Currency (2) 7 5 3" xfId="21459"/>
    <cellStyle name="PrePop Currency (2) 7 5 4" xfId="43202"/>
    <cellStyle name="PrePop Currency (2) 7 5 5" xfId="43203"/>
    <cellStyle name="PrePop Currency (2) 7 6" xfId="4166"/>
    <cellStyle name="PrePop Currency (2) 7 6 2" xfId="9580"/>
    <cellStyle name="PrePop Currency (2) 7 6 2 2" xfId="21460"/>
    <cellStyle name="PrePop Currency (2) 7 6 3" xfId="21461"/>
    <cellStyle name="PrePop Currency (2) 7 6 4" xfId="43204"/>
    <cellStyle name="PrePop Currency (2) 7 6 5" xfId="43205"/>
    <cellStyle name="PrePop Currency (2) 7 7" xfId="4771"/>
    <cellStyle name="PrePop Currency (2) 7 7 2" xfId="10047"/>
    <cellStyle name="PrePop Currency (2) 7 7 2 2" xfId="21462"/>
    <cellStyle name="PrePop Currency (2) 7 7 3" xfId="21463"/>
    <cellStyle name="PrePop Currency (2) 7 7 4" xfId="43206"/>
    <cellStyle name="PrePop Currency (2) 7 7 5" xfId="43207"/>
    <cellStyle name="PrePop Currency (2) 7 8" xfId="5365"/>
    <cellStyle name="PrePop Currency (2) 7 8 2" xfId="10496"/>
    <cellStyle name="PrePop Currency (2) 7 8 2 2" xfId="21464"/>
    <cellStyle name="PrePop Currency (2) 7 8 3" xfId="21465"/>
    <cellStyle name="PrePop Currency (2) 7 8 4" xfId="43208"/>
    <cellStyle name="PrePop Currency (2) 7 8 5" xfId="43209"/>
    <cellStyle name="PrePop Currency (2) 7 9" xfId="5942"/>
    <cellStyle name="PrePop Currency (2) 7 9 2" xfId="10946"/>
    <cellStyle name="PrePop Currency (2) 7 9 2 2" xfId="21466"/>
    <cellStyle name="PrePop Currency (2) 7 9 3" xfId="21467"/>
    <cellStyle name="PrePop Currency (2) 7 9 4" xfId="43210"/>
    <cellStyle name="PrePop Currency (2) 7 9 5" xfId="43211"/>
    <cellStyle name="PrePop Currency (2) 8" xfId="855"/>
    <cellStyle name="PrePop Currency (2) 8 10" xfId="6368"/>
    <cellStyle name="PrePop Currency (2) 8 10 2" xfId="11282"/>
    <cellStyle name="PrePop Currency (2) 8 10 2 2" xfId="21468"/>
    <cellStyle name="PrePop Currency (2) 8 10 3" xfId="21469"/>
    <cellStyle name="PrePop Currency (2) 8 10 4" xfId="43212"/>
    <cellStyle name="PrePop Currency (2) 8 10 5" xfId="43213"/>
    <cellStyle name="PrePop Currency (2) 8 11" xfId="7072"/>
    <cellStyle name="PrePop Currency (2) 8 11 2" xfId="21470"/>
    <cellStyle name="PrePop Currency (2) 8 12" xfId="21471"/>
    <cellStyle name="PrePop Currency (2) 8 13" xfId="43214"/>
    <cellStyle name="PrePop Currency (2) 8 14" xfId="43215"/>
    <cellStyle name="PrePop Currency (2) 8 2" xfId="1747"/>
    <cellStyle name="PrePop Currency (2) 8 2 2" xfId="7724"/>
    <cellStyle name="PrePop Currency (2) 8 2 2 2" xfId="21472"/>
    <cellStyle name="PrePop Currency (2) 8 2 3" xfId="21473"/>
    <cellStyle name="PrePop Currency (2) 8 2 4" xfId="43216"/>
    <cellStyle name="PrePop Currency (2) 8 2 5" xfId="43217"/>
    <cellStyle name="PrePop Currency (2) 8 3" xfId="2352"/>
    <cellStyle name="PrePop Currency (2) 8 3 2" xfId="8188"/>
    <cellStyle name="PrePop Currency (2) 8 3 2 2" xfId="21474"/>
    <cellStyle name="PrePop Currency (2) 8 3 3" xfId="21475"/>
    <cellStyle name="PrePop Currency (2) 8 3 4" xfId="43218"/>
    <cellStyle name="PrePop Currency (2) 8 3 5" xfId="43219"/>
    <cellStyle name="PrePop Currency (2) 8 4" xfId="2957"/>
    <cellStyle name="PrePop Currency (2) 8 4 2" xfId="8654"/>
    <cellStyle name="PrePop Currency (2) 8 4 2 2" xfId="21476"/>
    <cellStyle name="PrePop Currency (2) 8 4 3" xfId="21477"/>
    <cellStyle name="PrePop Currency (2) 8 4 4" xfId="43220"/>
    <cellStyle name="PrePop Currency (2) 8 4 5" xfId="43221"/>
    <cellStyle name="PrePop Currency (2) 8 5" xfId="3562"/>
    <cellStyle name="PrePop Currency (2) 8 5 2" xfId="9118"/>
    <cellStyle name="PrePop Currency (2) 8 5 2 2" xfId="21478"/>
    <cellStyle name="PrePop Currency (2) 8 5 3" xfId="21479"/>
    <cellStyle name="PrePop Currency (2) 8 5 4" xfId="43222"/>
    <cellStyle name="PrePop Currency (2) 8 5 5" xfId="43223"/>
    <cellStyle name="PrePop Currency (2) 8 6" xfId="4167"/>
    <cellStyle name="PrePop Currency (2) 8 6 2" xfId="9581"/>
    <cellStyle name="PrePop Currency (2) 8 6 2 2" xfId="21480"/>
    <cellStyle name="PrePop Currency (2) 8 6 3" xfId="21481"/>
    <cellStyle name="PrePop Currency (2) 8 6 4" xfId="43224"/>
    <cellStyle name="PrePop Currency (2) 8 6 5" xfId="43225"/>
    <cellStyle name="PrePop Currency (2) 8 7" xfId="4772"/>
    <cellStyle name="PrePop Currency (2) 8 7 2" xfId="10048"/>
    <cellStyle name="PrePop Currency (2) 8 7 2 2" xfId="21482"/>
    <cellStyle name="PrePop Currency (2) 8 7 3" xfId="21483"/>
    <cellStyle name="PrePop Currency (2) 8 7 4" xfId="43226"/>
    <cellStyle name="PrePop Currency (2) 8 7 5" xfId="43227"/>
    <cellStyle name="PrePop Currency (2) 8 8" xfId="5366"/>
    <cellStyle name="PrePop Currency (2) 8 8 2" xfId="10497"/>
    <cellStyle name="PrePop Currency (2) 8 8 2 2" xfId="21484"/>
    <cellStyle name="PrePop Currency (2) 8 8 3" xfId="21485"/>
    <cellStyle name="PrePop Currency (2) 8 8 4" xfId="43228"/>
    <cellStyle name="PrePop Currency (2) 8 8 5" xfId="43229"/>
    <cellStyle name="PrePop Currency (2) 8 9" xfId="5943"/>
    <cellStyle name="PrePop Currency (2) 8 9 2" xfId="10947"/>
    <cellStyle name="PrePop Currency (2) 8 9 2 2" xfId="21486"/>
    <cellStyle name="PrePop Currency (2) 8 9 3" xfId="21487"/>
    <cellStyle name="PrePop Currency (2) 8 9 4" xfId="43230"/>
    <cellStyle name="PrePop Currency (2) 8 9 5" xfId="43231"/>
    <cellStyle name="PrePop Currency (2) 9" xfId="856"/>
    <cellStyle name="PrePop Currency (2) 9 10" xfId="6369"/>
    <cellStyle name="PrePop Currency (2) 9 10 2" xfId="11283"/>
    <cellStyle name="PrePop Currency (2) 9 10 2 2" xfId="21488"/>
    <cellStyle name="PrePop Currency (2) 9 10 3" xfId="21489"/>
    <cellStyle name="PrePop Currency (2) 9 10 4" xfId="43232"/>
    <cellStyle name="PrePop Currency (2) 9 10 5" xfId="43233"/>
    <cellStyle name="PrePop Currency (2) 9 11" xfId="7073"/>
    <cellStyle name="PrePop Currency (2) 9 11 2" xfId="21490"/>
    <cellStyle name="PrePop Currency (2) 9 12" xfId="21491"/>
    <cellStyle name="PrePop Currency (2) 9 13" xfId="43234"/>
    <cellStyle name="PrePop Currency (2) 9 14" xfId="43235"/>
    <cellStyle name="PrePop Currency (2) 9 2" xfId="1748"/>
    <cellStyle name="PrePop Currency (2) 9 2 2" xfId="7725"/>
    <cellStyle name="PrePop Currency (2) 9 2 2 2" xfId="21492"/>
    <cellStyle name="PrePop Currency (2) 9 2 3" xfId="21493"/>
    <cellStyle name="PrePop Currency (2) 9 2 4" xfId="43236"/>
    <cellStyle name="PrePop Currency (2) 9 2 5" xfId="43237"/>
    <cellStyle name="PrePop Currency (2) 9 3" xfId="2353"/>
    <cellStyle name="PrePop Currency (2) 9 3 2" xfId="8189"/>
    <cellStyle name="PrePop Currency (2) 9 3 2 2" xfId="21494"/>
    <cellStyle name="PrePop Currency (2) 9 3 3" xfId="21495"/>
    <cellStyle name="PrePop Currency (2) 9 3 4" xfId="43238"/>
    <cellStyle name="PrePop Currency (2) 9 3 5" xfId="43239"/>
    <cellStyle name="PrePop Currency (2) 9 4" xfId="2958"/>
    <cellStyle name="PrePop Currency (2) 9 4 2" xfId="8655"/>
    <cellStyle name="PrePop Currency (2) 9 4 2 2" xfId="21496"/>
    <cellStyle name="PrePop Currency (2) 9 4 3" xfId="21497"/>
    <cellStyle name="PrePop Currency (2) 9 4 4" xfId="43240"/>
    <cellStyle name="PrePop Currency (2) 9 4 5" xfId="43241"/>
    <cellStyle name="PrePop Currency (2) 9 5" xfId="3563"/>
    <cellStyle name="PrePop Currency (2) 9 5 2" xfId="9119"/>
    <cellStyle name="PrePop Currency (2) 9 5 2 2" xfId="21498"/>
    <cellStyle name="PrePop Currency (2) 9 5 3" xfId="21499"/>
    <cellStyle name="PrePop Currency (2) 9 5 4" xfId="43242"/>
    <cellStyle name="PrePop Currency (2) 9 5 5" xfId="43243"/>
    <cellStyle name="PrePop Currency (2) 9 6" xfId="4168"/>
    <cellStyle name="PrePop Currency (2) 9 6 2" xfId="9582"/>
    <cellStyle name="PrePop Currency (2) 9 6 2 2" xfId="21500"/>
    <cellStyle name="PrePop Currency (2) 9 6 3" xfId="21501"/>
    <cellStyle name="PrePop Currency (2) 9 6 4" xfId="43244"/>
    <cellStyle name="PrePop Currency (2) 9 6 5" xfId="43245"/>
    <cellStyle name="PrePop Currency (2) 9 7" xfId="4773"/>
    <cellStyle name="PrePop Currency (2) 9 7 2" xfId="10049"/>
    <cellStyle name="PrePop Currency (2) 9 7 2 2" xfId="21502"/>
    <cellStyle name="PrePop Currency (2) 9 7 3" xfId="21503"/>
    <cellStyle name="PrePop Currency (2) 9 7 4" xfId="43246"/>
    <cellStyle name="PrePop Currency (2) 9 7 5" xfId="43247"/>
    <cellStyle name="PrePop Currency (2) 9 8" xfId="5367"/>
    <cellStyle name="PrePop Currency (2) 9 8 2" xfId="10498"/>
    <cellStyle name="PrePop Currency (2) 9 8 2 2" xfId="21504"/>
    <cellStyle name="PrePop Currency (2) 9 8 3" xfId="21505"/>
    <cellStyle name="PrePop Currency (2) 9 8 4" xfId="43248"/>
    <cellStyle name="PrePop Currency (2) 9 8 5" xfId="43249"/>
    <cellStyle name="PrePop Currency (2) 9 9" xfId="5944"/>
    <cellStyle name="PrePop Currency (2) 9 9 2" xfId="10948"/>
    <cellStyle name="PrePop Currency (2) 9 9 2 2" xfId="21506"/>
    <cellStyle name="PrePop Currency (2) 9 9 3" xfId="21507"/>
    <cellStyle name="PrePop Currency (2) 9 9 4" xfId="43250"/>
    <cellStyle name="PrePop Currency (2) 9 9 5" xfId="43251"/>
    <cellStyle name="PrePop Currency (2)_33" xfId="857"/>
    <cellStyle name="PrePop Units (0)" xfId="858"/>
    <cellStyle name="PrePop Units (0) 10" xfId="859"/>
    <cellStyle name="PrePop Units (0) 10 10" xfId="6370"/>
    <cellStyle name="PrePop Units (0) 10 10 2" xfId="11284"/>
    <cellStyle name="PrePop Units (0) 10 10 2 2" xfId="21508"/>
    <cellStyle name="PrePop Units (0) 10 10 3" xfId="21509"/>
    <cellStyle name="PrePop Units (0) 10 10 4" xfId="43252"/>
    <cellStyle name="PrePop Units (0) 10 10 5" xfId="43253"/>
    <cellStyle name="PrePop Units (0) 10 11" xfId="7075"/>
    <cellStyle name="PrePop Units (0) 10 11 2" xfId="21510"/>
    <cellStyle name="PrePop Units (0) 10 12" xfId="21511"/>
    <cellStyle name="PrePop Units (0) 10 13" xfId="43254"/>
    <cellStyle name="PrePop Units (0) 10 14" xfId="43255"/>
    <cellStyle name="PrePop Units (0) 10 2" xfId="1750"/>
    <cellStyle name="PrePop Units (0) 10 2 2" xfId="7726"/>
    <cellStyle name="PrePop Units (0) 10 2 2 2" xfId="21512"/>
    <cellStyle name="PrePop Units (0) 10 2 3" xfId="21513"/>
    <cellStyle name="PrePop Units (0) 10 2 4" xfId="43256"/>
    <cellStyle name="PrePop Units (0) 10 2 5" xfId="43257"/>
    <cellStyle name="PrePop Units (0) 10 3" xfId="2355"/>
    <cellStyle name="PrePop Units (0) 10 3 2" xfId="8190"/>
    <cellStyle name="PrePop Units (0) 10 3 2 2" xfId="21514"/>
    <cellStyle name="PrePop Units (0) 10 3 3" xfId="21515"/>
    <cellStyle name="PrePop Units (0) 10 3 4" xfId="43258"/>
    <cellStyle name="PrePop Units (0) 10 3 5" xfId="43259"/>
    <cellStyle name="PrePop Units (0) 10 4" xfId="2960"/>
    <cellStyle name="PrePop Units (0) 10 4 2" xfId="8656"/>
    <cellStyle name="PrePop Units (0) 10 4 2 2" xfId="21516"/>
    <cellStyle name="PrePop Units (0) 10 4 3" xfId="21517"/>
    <cellStyle name="PrePop Units (0) 10 4 4" xfId="43260"/>
    <cellStyle name="PrePop Units (0) 10 4 5" xfId="43261"/>
    <cellStyle name="PrePop Units (0) 10 5" xfId="3565"/>
    <cellStyle name="PrePop Units (0) 10 5 2" xfId="9120"/>
    <cellStyle name="PrePop Units (0) 10 5 2 2" xfId="21518"/>
    <cellStyle name="PrePop Units (0) 10 5 3" xfId="21519"/>
    <cellStyle name="PrePop Units (0) 10 5 4" xfId="43262"/>
    <cellStyle name="PrePop Units (0) 10 5 5" xfId="43263"/>
    <cellStyle name="PrePop Units (0) 10 6" xfId="4170"/>
    <cellStyle name="PrePop Units (0) 10 6 2" xfId="9583"/>
    <cellStyle name="PrePop Units (0) 10 6 2 2" xfId="21520"/>
    <cellStyle name="PrePop Units (0) 10 6 3" xfId="21521"/>
    <cellStyle name="PrePop Units (0) 10 6 4" xfId="43264"/>
    <cellStyle name="PrePop Units (0) 10 6 5" xfId="43265"/>
    <cellStyle name="PrePop Units (0) 10 7" xfId="4775"/>
    <cellStyle name="PrePop Units (0) 10 7 2" xfId="10050"/>
    <cellStyle name="PrePop Units (0) 10 7 2 2" xfId="21522"/>
    <cellStyle name="PrePop Units (0) 10 7 3" xfId="21523"/>
    <cellStyle name="PrePop Units (0) 10 7 4" xfId="43266"/>
    <cellStyle name="PrePop Units (0) 10 7 5" xfId="43267"/>
    <cellStyle name="PrePop Units (0) 10 8" xfId="5369"/>
    <cellStyle name="PrePop Units (0) 10 8 2" xfId="10499"/>
    <cellStyle name="PrePop Units (0) 10 8 2 2" xfId="21524"/>
    <cellStyle name="PrePop Units (0) 10 8 3" xfId="21525"/>
    <cellStyle name="PrePop Units (0) 10 8 4" xfId="43268"/>
    <cellStyle name="PrePop Units (0) 10 8 5" xfId="43269"/>
    <cellStyle name="PrePop Units (0) 10 9" xfId="5945"/>
    <cellStyle name="PrePop Units (0) 10 9 2" xfId="10949"/>
    <cellStyle name="PrePop Units (0) 10 9 2 2" xfId="21526"/>
    <cellStyle name="PrePop Units (0) 10 9 3" xfId="21527"/>
    <cellStyle name="PrePop Units (0) 10 9 4" xfId="43270"/>
    <cellStyle name="PrePop Units (0) 10 9 5" xfId="43271"/>
    <cellStyle name="PrePop Units (0) 11" xfId="860"/>
    <cellStyle name="PrePop Units (0) 11 10" xfId="6371"/>
    <cellStyle name="PrePop Units (0) 11 10 2" xfId="11285"/>
    <cellStyle name="PrePop Units (0) 11 10 2 2" xfId="21528"/>
    <cellStyle name="PrePop Units (0) 11 10 3" xfId="21529"/>
    <cellStyle name="PrePop Units (0) 11 10 4" xfId="43272"/>
    <cellStyle name="PrePop Units (0) 11 10 5" xfId="43273"/>
    <cellStyle name="PrePop Units (0) 11 11" xfId="7076"/>
    <cellStyle name="PrePop Units (0) 11 11 2" xfId="21530"/>
    <cellStyle name="PrePop Units (0) 11 12" xfId="21531"/>
    <cellStyle name="PrePop Units (0) 11 13" xfId="43274"/>
    <cellStyle name="PrePop Units (0) 11 14" xfId="43275"/>
    <cellStyle name="PrePop Units (0) 11 2" xfId="1751"/>
    <cellStyle name="PrePop Units (0) 11 2 2" xfId="7727"/>
    <cellStyle name="PrePop Units (0) 11 2 2 2" xfId="21532"/>
    <cellStyle name="PrePop Units (0) 11 2 3" xfId="21533"/>
    <cellStyle name="PrePop Units (0) 11 2 4" xfId="43276"/>
    <cellStyle name="PrePop Units (0) 11 2 5" xfId="43277"/>
    <cellStyle name="PrePop Units (0) 11 3" xfId="2356"/>
    <cellStyle name="PrePop Units (0) 11 3 2" xfId="8191"/>
    <cellStyle name="PrePop Units (0) 11 3 2 2" xfId="21534"/>
    <cellStyle name="PrePop Units (0) 11 3 3" xfId="21535"/>
    <cellStyle name="PrePop Units (0) 11 3 4" xfId="43278"/>
    <cellStyle name="PrePop Units (0) 11 3 5" xfId="43279"/>
    <cellStyle name="PrePop Units (0) 11 4" xfId="2961"/>
    <cellStyle name="PrePop Units (0) 11 4 2" xfId="8657"/>
    <cellStyle name="PrePop Units (0) 11 4 2 2" xfId="21536"/>
    <cellStyle name="PrePop Units (0) 11 4 3" xfId="21537"/>
    <cellStyle name="PrePop Units (0) 11 4 4" xfId="43280"/>
    <cellStyle name="PrePop Units (0) 11 4 5" xfId="43281"/>
    <cellStyle name="PrePop Units (0) 11 5" xfId="3566"/>
    <cellStyle name="PrePop Units (0) 11 5 2" xfId="9121"/>
    <cellStyle name="PrePop Units (0) 11 5 2 2" xfId="21538"/>
    <cellStyle name="PrePop Units (0) 11 5 3" xfId="21539"/>
    <cellStyle name="PrePop Units (0) 11 5 4" xfId="43282"/>
    <cellStyle name="PrePop Units (0) 11 5 5" xfId="43283"/>
    <cellStyle name="PrePop Units (0) 11 6" xfId="4171"/>
    <cellStyle name="PrePop Units (0) 11 6 2" xfId="9584"/>
    <cellStyle name="PrePop Units (0) 11 6 2 2" xfId="21540"/>
    <cellStyle name="PrePop Units (0) 11 6 3" xfId="21541"/>
    <cellStyle name="PrePop Units (0) 11 6 4" xfId="43284"/>
    <cellStyle name="PrePop Units (0) 11 6 5" xfId="43285"/>
    <cellStyle name="PrePop Units (0) 11 7" xfId="4776"/>
    <cellStyle name="PrePop Units (0) 11 7 2" xfId="10051"/>
    <cellStyle name="PrePop Units (0) 11 7 2 2" xfId="21542"/>
    <cellStyle name="PrePop Units (0) 11 7 3" xfId="21543"/>
    <cellStyle name="PrePop Units (0) 11 7 4" xfId="43286"/>
    <cellStyle name="PrePop Units (0) 11 7 5" xfId="43287"/>
    <cellStyle name="PrePop Units (0) 11 8" xfId="5370"/>
    <cellStyle name="PrePop Units (0) 11 8 2" xfId="10500"/>
    <cellStyle name="PrePop Units (0) 11 8 2 2" xfId="21544"/>
    <cellStyle name="PrePop Units (0) 11 8 3" xfId="21545"/>
    <cellStyle name="PrePop Units (0) 11 8 4" xfId="43288"/>
    <cellStyle name="PrePop Units (0) 11 8 5" xfId="43289"/>
    <cellStyle name="PrePop Units (0) 11 9" xfId="5946"/>
    <cellStyle name="PrePop Units (0) 11 9 2" xfId="10950"/>
    <cellStyle name="PrePop Units (0) 11 9 2 2" xfId="21546"/>
    <cellStyle name="PrePop Units (0) 11 9 3" xfId="21547"/>
    <cellStyle name="PrePop Units (0) 11 9 4" xfId="43290"/>
    <cellStyle name="PrePop Units (0) 11 9 5" xfId="43291"/>
    <cellStyle name="PrePop Units (0) 12" xfId="861"/>
    <cellStyle name="PrePop Units (0) 12 10" xfId="6372"/>
    <cellStyle name="PrePop Units (0) 12 10 2" xfId="11286"/>
    <cellStyle name="PrePop Units (0) 12 10 2 2" xfId="21548"/>
    <cellStyle name="PrePop Units (0) 12 10 3" xfId="21549"/>
    <cellStyle name="PrePop Units (0) 12 10 4" xfId="43292"/>
    <cellStyle name="PrePop Units (0) 12 10 5" xfId="43293"/>
    <cellStyle name="PrePop Units (0) 12 11" xfId="7077"/>
    <cellStyle name="PrePop Units (0) 12 11 2" xfId="21550"/>
    <cellStyle name="PrePop Units (0) 12 12" xfId="21551"/>
    <cellStyle name="PrePop Units (0) 12 13" xfId="43294"/>
    <cellStyle name="PrePop Units (0) 12 14" xfId="43295"/>
    <cellStyle name="PrePop Units (0) 12 2" xfId="1752"/>
    <cellStyle name="PrePop Units (0) 12 2 2" xfId="7728"/>
    <cellStyle name="PrePop Units (0) 12 2 2 2" xfId="21552"/>
    <cellStyle name="PrePop Units (0) 12 2 3" xfId="21553"/>
    <cellStyle name="PrePop Units (0) 12 2 4" xfId="43296"/>
    <cellStyle name="PrePop Units (0) 12 2 5" xfId="43297"/>
    <cellStyle name="PrePop Units (0) 12 3" xfId="2357"/>
    <cellStyle name="PrePop Units (0) 12 3 2" xfId="8192"/>
    <cellStyle name="PrePop Units (0) 12 3 2 2" xfId="21554"/>
    <cellStyle name="PrePop Units (0) 12 3 3" xfId="21555"/>
    <cellStyle name="PrePop Units (0) 12 3 4" xfId="43298"/>
    <cellStyle name="PrePop Units (0) 12 3 5" xfId="43299"/>
    <cellStyle name="PrePop Units (0) 12 4" xfId="2962"/>
    <cellStyle name="PrePop Units (0) 12 4 2" xfId="8658"/>
    <cellStyle name="PrePop Units (0) 12 4 2 2" xfId="21556"/>
    <cellStyle name="PrePop Units (0) 12 4 3" xfId="21557"/>
    <cellStyle name="PrePop Units (0) 12 4 4" xfId="43300"/>
    <cellStyle name="PrePop Units (0) 12 4 5" xfId="43301"/>
    <cellStyle name="PrePop Units (0) 12 5" xfId="3567"/>
    <cellStyle name="PrePop Units (0) 12 5 2" xfId="9122"/>
    <cellStyle name="PrePop Units (0) 12 5 2 2" xfId="21558"/>
    <cellStyle name="PrePop Units (0) 12 5 3" xfId="21559"/>
    <cellStyle name="PrePop Units (0) 12 5 4" xfId="43302"/>
    <cellStyle name="PrePop Units (0) 12 5 5" xfId="43303"/>
    <cellStyle name="PrePop Units (0) 12 6" xfId="4172"/>
    <cellStyle name="PrePop Units (0) 12 6 2" xfId="9585"/>
    <cellStyle name="PrePop Units (0) 12 6 2 2" xfId="21560"/>
    <cellStyle name="PrePop Units (0) 12 6 3" xfId="21561"/>
    <cellStyle name="PrePop Units (0) 12 6 4" xfId="43304"/>
    <cellStyle name="PrePop Units (0) 12 6 5" xfId="43305"/>
    <cellStyle name="PrePop Units (0) 12 7" xfId="4777"/>
    <cellStyle name="PrePop Units (0) 12 7 2" xfId="10052"/>
    <cellStyle name="PrePop Units (0) 12 7 2 2" xfId="21562"/>
    <cellStyle name="PrePop Units (0) 12 7 3" xfId="21563"/>
    <cellStyle name="PrePop Units (0) 12 7 4" xfId="43306"/>
    <cellStyle name="PrePop Units (0) 12 7 5" xfId="43307"/>
    <cellStyle name="PrePop Units (0) 12 8" xfId="5371"/>
    <cellStyle name="PrePop Units (0) 12 8 2" xfId="10501"/>
    <cellStyle name="PrePop Units (0) 12 8 2 2" xfId="21564"/>
    <cellStyle name="PrePop Units (0) 12 8 3" xfId="21565"/>
    <cellStyle name="PrePop Units (0) 12 8 4" xfId="43308"/>
    <cellStyle name="PrePop Units (0) 12 8 5" xfId="43309"/>
    <cellStyle name="PrePop Units (0) 12 9" xfId="5947"/>
    <cellStyle name="PrePop Units (0) 12 9 2" xfId="10951"/>
    <cellStyle name="PrePop Units (0) 12 9 2 2" xfId="21566"/>
    <cellStyle name="PrePop Units (0) 12 9 3" xfId="21567"/>
    <cellStyle name="PrePop Units (0) 12 9 4" xfId="43310"/>
    <cellStyle name="PrePop Units (0) 12 9 5" xfId="43311"/>
    <cellStyle name="PrePop Units (0) 13" xfId="862"/>
    <cellStyle name="PrePop Units (0) 13 10" xfId="6373"/>
    <cellStyle name="PrePop Units (0) 13 10 2" xfId="11287"/>
    <cellStyle name="PrePop Units (0) 13 10 2 2" xfId="21568"/>
    <cellStyle name="PrePop Units (0) 13 10 3" xfId="21569"/>
    <cellStyle name="PrePop Units (0) 13 10 4" xfId="43312"/>
    <cellStyle name="PrePop Units (0) 13 10 5" xfId="43313"/>
    <cellStyle name="PrePop Units (0) 13 11" xfId="7078"/>
    <cellStyle name="PrePop Units (0) 13 11 2" xfId="21570"/>
    <cellStyle name="PrePop Units (0) 13 12" xfId="21571"/>
    <cellStyle name="PrePop Units (0) 13 13" xfId="43314"/>
    <cellStyle name="PrePop Units (0) 13 14" xfId="43315"/>
    <cellStyle name="PrePop Units (0) 13 2" xfId="1753"/>
    <cellStyle name="PrePop Units (0) 13 2 2" xfId="7729"/>
    <cellStyle name="PrePop Units (0) 13 2 2 2" xfId="21572"/>
    <cellStyle name="PrePop Units (0) 13 2 3" xfId="21573"/>
    <cellStyle name="PrePop Units (0) 13 2 4" xfId="43316"/>
    <cellStyle name="PrePop Units (0) 13 2 5" xfId="43317"/>
    <cellStyle name="PrePop Units (0) 13 3" xfId="2358"/>
    <cellStyle name="PrePop Units (0) 13 3 2" xfId="8193"/>
    <cellStyle name="PrePop Units (0) 13 3 2 2" xfId="21574"/>
    <cellStyle name="PrePop Units (0) 13 3 3" xfId="21575"/>
    <cellStyle name="PrePop Units (0) 13 3 4" xfId="43318"/>
    <cellStyle name="PrePop Units (0) 13 3 5" xfId="43319"/>
    <cellStyle name="PrePop Units (0) 13 4" xfId="2963"/>
    <cellStyle name="PrePop Units (0) 13 4 2" xfId="8659"/>
    <cellStyle name="PrePop Units (0) 13 4 2 2" xfId="21576"/>
    <cellStyle name="PrePop Units (0) 13 4 3" xfId="21577"/>
    <cellStyle name="PrePop Units (0) 13 4 4" xfId="43320"/>
    <cellStyle name="PrePop Units (0) 13 4 5" xfId="43321"/>
    <cellStyle name="PrePop Units (0) 13 5" xfId="3568"/>
    <cellStyle name="PrePop Units (0) 13 5 2" xfId="9123"/>
    <cellStyle name="PrePop Units (0) 13 5 2 2" xfId="21578"/>
    <cellStyle name="PrePop Units (0) 13 5 3" xfId="21579"/>
    <cellStyle name="PrePop Units (0) 13 5 4" xfId="43322"/>
    <cellStyle name="PrePop Units (0) 13 5 5" xfId="43323"/>
    <cellStyle name="PrePop Units (0) 13 6" xfId="4173"/>
    <cellStyle name="PrePop Units (0) 13 6 2" xfId="9586"/>
    <cellStyle name="PrePop Units (0) 13 6 2 2" xfId="21580"/>
    <cellStyle name="PrePop Units (0) 13 6 3" xfId="21581"/>
    <cellStyle name="PrePop Units (0) 13 6 4" xfId="43324"/>
    <cellStyle name="PrePop Units (0) 13 6 5" xfId="43325"/>
    <cellStyle name="PrePop Units (0) 13 7" xfId="4778"/>
    <cellStyle name="PrePop Units (0) 13 7 2" xfId="10053"/>
    <cellStyle name="PrePop Units (0) 13 7 2 2" xfId="21582"/>
    <cellStyle name="PrePop Units (0) 13 7 3" xfId="21583"/>
    <cellStyle name="PrePop Units (0) 13 7 4" xfId="43326"/>
    <cellStyle name="PrePop Units (0) 13 7 5" xfId="43327"/>
    <cellStyle name="PrePop Units (0) 13 8" xfId="5372"/>
    <cellStyle name="PrePop Units (0) 13 8 2" xfId="10502"/>
    <cellStyle name="PrePop Units (0) 13 8 2 2" xfId="21584"/>
    <cellStyle name="PrePop Units (0) 13 8 3" xfId="21585"/>
    <cellStyle name="PrePop Units (0) 13 8 4" xfId="43328"/>
    <cellStyle name="PrePop Units (0) 13 8 5" xfId="43329"/>
    <cellStyle name="PrePop Units (0) 13 9" xfId="5948"/>
    <cellStyle name="PrePop Units (0) 13 9 2" xfId="10952"/>
    <cellStyle name="PrePop Units (0) 13 9 2 2" xfId="21586"/>
    <cellStyle name="PrePop Units (0) 13 9 3" xfId="21587"/>
    <cellStyle name="PrePop Units (0) 13 9 4" xfId="43330"/>
    <cellStyle name="PrePop Units (0) 13 9 5" xfId="43331"/>
    <cellStyle name="PrePop Units (0) 14" xfId="863"/>
    <cellStyle name="PrePop Units (0) 14 10" xfId="6374"/>
    <cellStyle name="PrePop Units (0) 14 10 2" xfId="11288"/>
    <cellStyle name="PrePop Units (0) 14 10 2 2" xfId="21588"/>
    <cellStyle name="PrePop Units (0) 14 10 3" xfId="21589"/>
    <cellStyle name="PrePop Units (0) 14 10 4" xfId="43332"/>
    <cellStyle name="PrePop Units (0) 14 10 5" xfId="43333"/>
    <cellStyle name="PrePop Units (0) 14 11" xfId="7079"/>
    <cellStyle name="PrePop Units (0) 14 11 2" xfId="21590"/>
    <cellStyle name="PrePop Units (0) 14 12" xfId="21591"/>
    <cellStyle name="PrePop Units (0) 14 13" xfId="43334"/>
    <cellStyle name="PrePop Units (0) 14 14" xfId="43335"/>
    <cellStyle name="PrePop Units (0) 14 2" xfId="1754"/>
    <cellStyle name="PrePop Units (0) 14 2 2" xfId="7730"/>
    <cellStyle name="PrePop Units (0) 14 2 2 2" xfId="21592"/>
    <cellStyle name="PrePop Units (0) 14 2 3" xfId="21593"/>
    <cellStyle name="PrePop Units (0) 14 2 4" xfId="43336"/>
    <cellStyle name="PrePop Units (0) 14 2 5" xfId="43337"/>
    <cellStyle name="PrePop Units (0) 14 3" xfId="2359"/>
    <cellStyle name="PrePop Units (0) 14 3 2" xfId="8194"/>
    <cellStyle name="PrePop Units (0) 14 3 2 2" xfId="21594"/>
    <cellStyle name="PrePop Units (0) 14 3 3" xfId="21595"/>
    <cellStyle name="PrePop Units (0) 14 3 4" xfId="43338"/>
    <cellStyle name="PrePop Units (0) 14 3 5" xfId="43339"/>
    <cellStyle name="PrePop Units (0) 14 4" xfId="2964"/>
    <cellStyle name="PrePop Units (0) 14 4 2" xfId="8660"/>
    <cellStyle name="PrePop Units (0) 14 4 2 2" xfId="21596"/>
    <cellStyle name="PrePop Units (0) 14 4 3" xfId="21597"/>
    <cellStyle name="PrePop Units (0) 14 4 4" xfId="43340"/>
    <cellStyle name="PrePop Units (0) 14 4 5" xfId="43341"/>
    <cellStyle name="PrePop Units (0) 14 5" xfId="3569"/>
    <cellStyle name="PrePop Units (0) 14 5 2" xfId="9124"/>
    <cellStyle name="PrePop Units (0) 14 5 2 2" xfId="21598"/>
    <cellStyle name="PrePop Units (0) 14 5 3" xfId="21599"/>
    <cellStyle name="PrePop Units (0) 14 5 4" xfId="43342"/>
    <cellStyle name="PrePop Units (0) 14 5 5" xfId="43343"/>
    <cellStyle name="PrePop Units (0) 14 6" xfId="4174"/>
    <cellStyle name="PrePop Units (0) 14 6 2" xfId="9587"/>
    <cellStyle name="PrePop Units (0) 14 6 2 2" xfId="21600"/>
    <cellStyle name="PrePop Units (0) 14 6 3" xfId="21601"/>
    <cellStyle name="PrePop Units (0) 14 6 4" xfId="43344"/>
    <cellStyle name="PrePop Units (0) 14 6 5" xfId="43345"/>
    <cellStyle name="PrePop Units (0) 14 7" xfId="4779"/>
    <cellStyle name="PrePop Units (0) 14 7 2" xfId="10054"/>
    <cellStyle name="PrePop Units (0) 14 7 2 2" xfId="21602"/>
    <cellStyle name="PrePop Units (0) 14 7 3" xfId="21603"/>
    <cellStyle name="PrePop Units (0) 14 7 4" xfId="43346"/>
    <cellStyle name="PrePop Units (0) 14 7 5" xfId="43347"/>
    <cellStyle name="PrePop Units (0) 14 8" xfId="5373"/>
    <cellStyle name="PrePop Units (0) 14 8 2" xfId="10503"/>
    <cellStyle name="PrePop Units (0) 14 8 2 2" xfId="21604"/>
    <cellStyle name="PrePop Units (0) 14 8 3" xfId="21605"/>
    <cellStyle name="PrePop Units (0) 14 8 4" xfId="43348"/>
    <cellStyle name="PrePop Units (0) 14 8 5" xfId="43349"/>
    <cellStyle name="PrePop Units (0) 14 9" xfId="5949"/>
    <cellStyle name="PrePop Units (0) 14 9 2" xfId="10953"/>
    <cellStyle name="PrePop Units (0) 14 9 2 2" xfId="21606"/>
    <cellStyle name="PrePop Units (0) 14 9 3" xfId="21607"/>
    <cellStyle name="PrePop Units (0) 14 9 4" xfId="43350"/>
    <cellStyle name="PrePop Units (0) 14 9 5" xfId="43351"/>
    <cellStyle name="PrePop Units (0) 15" xfId="864"/>
    <cellStyle name="PrePop Units (0) 15 10" xfId="6375"/>
    <cellStyle name="PrePop Units (0) 15 10 2" xfId="11289"/>
    <cellStyle name="PrePop Units (0) 15 10 2 2" xfId="21608"/>
    <cellStyle name="PrePop Units (0) 15 10 3" xfId="21609"/>
    <cellStyle name="PrePop Units (0) 15 10 4" xfId="43352"/>
    <cellStyle name="PrePop Units (0) 15 10 5" xfId="43353"/>
    <cellStyle name="PrePop Units (0) 15 11" xfId="7080"/>
    <cellStyle name="PrePop Units (0) 15 11 2" xfId="21610"/>
    <cellStyle name="PrePop Units (0) 15 12" xfId="21611"/>
    <cellStyle name="PrePop Units (0) 15 13" xfId="43354"/>
    <cellStyle name="PrePop Units (0) 15 14" xfId="43355"/>
    <cellStyle name="PrePop Units (0) 15 2" xfId="1755"/>
    <cellStyle name="PrePop Units (0) 15 2 2" xfId="7731"/>
    <cellStyle name="PrePop Units (0) 15 2 2 2" xfId="21612"/>
    <cellStyle name="PrePop Units (0) 15 2 3" xfId="21613"/>
    <cellStyle name="PrePop Units (0) 15 2 4" xfId="43356"/>
    <cellStyle name="PrePop Units (0) 15 2 5" xfId="43357"/>
    <cellStyle name="PrePop Units (0) 15 3" xfId="2360"/>
    <cellStyle name="PrePop Units (0) 15 3 2" xfId="8195"/>
    <cellStyle name="PrePop Units (0) 15 3 2 2" xfId="21614"/>
    <cellStyle name="PrePop Units (0) 15 3 3" xfId="21615"/>
    <cellStyle name="PrePop Units (0) 15 3 4" xfId="43358"/>
    <cellStyle name="PrePop Units (0) 15 3 5" xfId="43359"/>
    <cellStyle name="PrePop Units (0) 15 4" xfId="2965"/>
    <cellStyle name="PrePop Units (0) 15 4 2" xfId="8661"/>
    <cellStyle name="PrePop Units (0) 15 4 2 2" xfId="21616"/>
    <cellStyle name="PrePop Units (0) 15 4 3" xfId="21617"/>
    <cellStyle name="PrePop Units (0) 15 4 4" xfId="43360"/>
    <cellStyle name="PrePop Units (0) 15 4 5" xfId="43361"/>
    <cellStyle name="PrePop Units (0) 15 5" xfId="3570"/>
    <cellStyle name="PrePop Units (0) 15 5 2" xfId="9125"/>
    <cellStyle name="PrePop Units (0) 15 5 2 2" xfId="21618"/>
    <cellStyle name="PrePop Units (0) 15 5 3" xfId="21619"/>
    <cellStyle name="PrePop Units (0) 15 5 4" xfId="43362"/>
    <cellStyle name="PrePop Units (0) 15 5 5" xfId="43363"/>
    <cellStyle name="PrePop Units (0) 15 6" xfId="4175"/>
    <cellStyle name="PrePop Units (0) 15 6 2" xfId="9588"/>
    <cellStyle name="PrePop Units (0) 15 6 2 2" xfId="21620"/>
    <cellStyle name="PrePop Units (0) 15 6 3" xfId="21621"/>
    <cellStyle name="PrePop Units (0) 15 6 4" xfId="43364"/>
    <cellStyle name="PrePop Units (0) 15 6 5" xfId="43365"/>
    <cellStyle name="PrePop Units (0) 15 7" xfId="4780"/>
    <cellStyle name="PrePop Units (0) 15 7 2" xfId="10055"/>
    <cellStyle name="PrePop Units (0) 15 7 2 2" xfId="21622"/>
    <cellStyle name="PrePop Units (0) 15 7 3" xfId="21623"/>
    <cellStyle name="PrePop Units (0) 15 7 4" xfId="43366"/>
    <cellStyle name="PrePop Units (0) 15 7 5" xfId="43367"/>
    <cellStyle name="PrePop Units (0) 15 8" xfId="5374"/>
    <cellStyle name="PrePop Units (0) 15 8 2" xfId="10504"/>
    <cellStyle name="PrePop Units (0) 15 8 2 2" xfId="21624"/>
    <cellStyle name="PrePop Units (0) 15 8 3" xfId="21625"/>
    <cellStyle name="PrePop Units (0) 15 8 4" xfId="43368"/>
    <cellStyle name="PrePop Units (0) 15 8 5" xfId="43369"/>
    <cellStyle name="PrePop Units (0) 15 9" xfId="5950"/>
    <cellStyle name="PrePop Units (0) 15 9 2" xfId="10954"/>
    <cellStyle name="PrePop Units (0) 15 9 2 2" xfId="21626"/>
    <cellStyle name="PrePop Units (0) 15 9 3" xfId="21627"/>
    <cellStyle name="PrePop Units (0) 15 9 4" xfId="43370"/>
    <cellStyle name="PrePop Units (0) 15 9 5" xfId="43371"/>
    <cellStyle name="PrePop Units (0) 16" xfId="7074"/>
    <cellStyle name="PrePop Units (0) 16 10" xfId="43372"/>
    <cellStyle name="PrePop Units (0) 16 2" xfId="21628"/>
    <cellStyle name="PrePop Units (0) 16 3" xfId="43373"/>
    <cellStyle name="PrePop Units (0) 16 4" xfId="43374"/>
    <cellStyle name="PrePop Units (0) 16 5" xfId="43375"/>
    <cellStyle name="PrePop Units (0) 16 6" xfId="43376"/>
    <cellStyle name="PrePop Units (0) 16 7" xfId="43377"/>
    <cellStyle name="PrePop Units (0) 16 8" xfId="43378"/>
    <cellStyle name="PrePop Units (0) 16 9" xfId="43379"/>
    <cellStyle name="PrePop Units (0) 17" xfId="21629"/>
    <cellStyle name="PrePop Units (0) 17 10" xfId="43380"/>
    <cellStyle name="PrePop Units (0) 17 2" xfId="43381"/>
    <cellStyle name="PrePop Units (0) 17 3" xfId="43382"/>
    <cellStyle name="PrePop Units (0) 17 4" xfId="43383"/>
    <cellStyle name="PrePop Units (0) 17 5" xfId="43384"/>
    <cellStyle name="PrePop Units (0) 17 6" xfId="43385"/>
    <cellStyle name="PrePop Units (0) 17 7" xfId="43386"/>
    <cellStyle name="PrePop Units (0) 17 8" xfId="43387"/>
    <cellStyle name="PrePop Units (0) 17 9" xfId="43388"/>
    <cellStyle name="PrePop Units (0) 18" xfId="21630"/>
    <cellStyle name="PrePop Units (0) 18 10" xfId="43389"/>
    <cellStyle name="PrePop Units (0) 18 2" xfId="43390"/>
    <cellStyle name="PrePop Units (0) 18 3" xfId="43391"/>
    <cellStyle name="PrePop Units (0) 18 4" xfId="43392"/>
    <cellStyle name="PrePop Units (0) 18 5" xfId="43393"/>
    <cellStyle name="PrePop Units (0) 18 6" xfId="43394"/>
    <cellStyle name="PrePop Units (0) 18 7" xfId="43395"/>
    <cellStyle name="PrePop Units (0) 18 8" xfId="43396"/>
    <cellStyle name="PrePop Units (0) 18 9" xfId="43397"/>
    <cellStyle name="PrePop Units (0) 19" xfId="43398"/>
    <cellStyle name="PrePop Units (0) 2" xfId="865"/>
    <cellStyle name="PrePop Units (0) 2 10" xfId="6376"/>
    <cellStyle name="PrePop Units (0) 2 10 2" xfId="11290"/>
    <cellStyle name="PrePop Units (0) 2 10 2 2" xfId="21631"/>
    <cellStyle name="PrePop Units (0) 2 10 3" xfId="21632"/>
    <cellStyle name="PrePop Units (0) 2 10 4" xfId="43399"/>
    <cellStyle name="PrePop Units (0) 2 10 5" xfId="43400"/>
    <cellStyle name="PrePop Units (0) 2 11" xfId="7081"/>
    <cellStyle name="PrePop Units (0) 2 11 2" xfId="21633"/>
    <cellStyle name="PrePop Units (0) 2 12" xfId="21634"/>
    <cellStyle name="PrePop Units (0) 2 13" xfId="43401"/>
    <cellStyle name="PrePop Units (0) 2 14" xfId="43402"/>
    <cellStyle name="PrePop Units (0) 2 2" xfId="1756"/>
    <cellStyle name="PrePop Units (0) 2 2 2" xfId="7732"/>
    <cellStyle name="PrePop Units (0) 2 2 2 2" xfId="21635"/>
    <cellStyle name="PrePop Units (0) 2 2 3" xfId="21636"/>
    <cellStyle name="PrePop Units (0) 2 2 4" xfId="43403"/>
    <cellStyle name="PrePop Units (0) 2 2 5" xfId="43404"/>
    <cellStyle name="PrePop Units (0) 2 3" xfId="2361"/>
    <cellStyle name="PrePop Units (0) 2 3 2" xfId="8196"/>
    <cellStyle name="PrePop Units (0) 2 3 2 2" xfId="21637"/>
    <cellStyle name="PrePop Units (0) 2 3 3" xfId="21638"/>
    <cellStyle name="PrePop Units (0) 2 3 4" xfId="43405"/>
    <cellStyle name="PrePop Units (0) 2 3 5" xfId="43406"/>
    <cellStyle name="PrePop Units (0) 2 4" xfId="2966"/>
    <cellStyle name="PrePop Units (0) 2 4 2" xfId="8662"/>
    <cellStyle name="PrePop Units (0) 2 4 2 2" xfId="21639"/>
    <cellStyle name="PrePop Units (0) 2 4 3" xfId="21640"/>
    <cellStyle name="PrePop Units (0) 2 4 4" xfId="43407"/>
    <cellStyle name="PrePop Units (0) 2 4 5" xfId="43408"/>
    <cellStyle name="PrePop Units (0) 2 5" xfId="3571"/>
    <cellStyle name="PrePop Units (0) 2 5 2" xfId="9126"/>
    <cellStyle name="PrePop Units (0) 2 5 2 2" xfId="21641"/>
    <cellStyle name="PrePop Units (0) 2 5 3" xfId="21642"/>
    <cellStyle name="PrePop Units (0) 2 5 4" xfId="43409"/>
    <cellStyle name="PrePop Units (0) 2 5 5" xfId="43410"/>
    <cellStyle name="PrePop Units (0) 2 6" xfId="4176"/>
    <cellStyle name="PrePop Units (0) 2 6 2" xfId="9589"/>
    <cellStyle name="PrePop Units (0) 2 6 2 2" xfId="21643"/>
    <cellStyle name="PrePop Units (0) 2 6 3" xfId="21644"/>
    <cellStyle name="PrePop Units (0) 2 6 4" xfId="43411"/>
    <cellStyle name="PrePop Units (0) 2 6 5" xfId="43412"/>
    <cellStyle name="PrePop Units (0) 2 7" xfId="4781"/>
    <cellStyle name="PrePop Units (0) 2 7 2" xfId="10056"/>
    <cellStyle name="PrePop Units (0) 2 7 2 2" xfId="21645"/>
    <cellStyle name="PrePop Units (0) 2 7 3" xfId="21646"/>
    <cellStyle name="PrePop Units (0) 2 7 4" xfId="43413"/>
    <cellStyle name="PrePop Units (0) 2 7 5" xfId="43414"/>
    <cellStyle name="PrePop Units (0) 2 8" xfId="5375"/>
    <cellStyle name="PrePop Units (0) 2 8 2" xfId="10505"/>
    <cellStyle name="PrePop Units (0) 2 8 2 2" xfId="21647"/>
    <cellStyle name="PrePop Units (0) 2 8 3" xfId="21648"/>
    <cellStyle name="PrePop Units (0) 2 8 4" xfId="43415"/>
    <cellStyle name="PrePop Units (0) 2 8 5" xfId="43416"/>
    <cellStyle name="PrePop Units (0) 2 9" xfId="5951"/>
    <cellStyle name="PrePop Units (0) 2 9 2" xfId="10955"/>
    <cellStyle name="PrePop Units (0) 2 9 2 2" xfId="21649"/>
    <cellStyle name="PrePop Units (0) 2 9 3" xfId="21650"/>
    <cellStyle name="PrePop Units (0) 2 9 4" xfId="43417"/>
    <cellStyle name="PrePop Units (0) 2 9 5" xfId="43418"/>
    <cellStyle name="PrePop Units (0) 20" xfId="43419"/>
    <cellStyle name="PrePop Units (0) 21" xfId="43420"/>
    <cellStyle name="PrePop Units (0) 22" xfId="43421"/>
    <cellStyle name="PrePop Units (0) 23" xfId="43422"/>
    <cellStyle name="PrePop Units (0) 24" xfId="43423"/>
    <cellStyle name="PrePop Units (0) 25" xfId="43424"/>
    <cellStyle name="PrePop Units (0) 26" xfId="43425"/>
    <cellStyle name="PrePop Units (0) 27" xfId="43426"/>
    <cellStyle name="PrePop Units (0) 28" xfId="43427"/>
    <cellStyle name="PrePop Units (0) 3" xfId="866"/>
    <cellStyle name="PrePop Units (0) 3 10" xfId="6377"/>
    <cellStyle name="PrePop Units (0) 3 10 2" xfId="11291"/>
    <cellStyle name="PrePop Units (0) 3 10 2 2" xfId="21651"/>
    <cellStyle name="PrePop Units (0) 3 10 3" xfId="21652"/>
    <cellStyle name="PrePop Units (0) 3 10 4" xfId="43428"/>
    <cellStyle name="PrePop Units (0) 3 10 5" xfId="43429"/>
    <cellStyle name="PrePop Units (0) 3 11" xfId="7082"/>
    <cellStyle name="PrePop Units (0) 3 11 2" xfId="21653"/>
    <cellStyle name="PrePop Units (0) 3 12" xfId="21654"/>
    <cellStyle name="PrePop Units (0) 3 13" xfId="43430"/>
    <cellStyle name="PrePop Units (0) 3 14" xfId="43431"/>
    <cellStyle name="PrePop Units (0) 3 2" xfId="1757"/>
    <cellStyle name="PrePop Units (0) 3 2 2" xfId="7733"/>
    <cellStyle name="PrePop Units (0) 3 2 2 2" xfId="21655"/>
    <cellStyle name="PrePop Units (0) 3 2 3" xfId="21656"/>
    <cellStyle name="PrePop Units (0) 3 2 4" xfId="43432"/>
    <cellStyle name="PrePop Units (0) 3 2 5" xfId="43433"/>
    <cellStyle name="PrePop Units (0) 3 3" xfId="2362"/>
    <cellStyle name="PrePop Units (0) 3 3 2" xfId="8197"/>
    <cellStyle name="PrePop Units (0) 3 3 2 2" xfId="21657"/>
    <cellStyle name="PrePop Units (0) 3 3 3" xfId="21658"/>
    <cellStyle name="PrePop Units (0) 3 3 4" xfId="43434"/>
    <cellStyle name="PrePop Units (0) 3 3 5" xfId="43435"/>
    <cellStyle name="PrePop Units (0) 3 4" xfId="2967"/>
    <cellStyle name="PrePop Units (0) 3 4 2" xfId="8663"/>
    <cellStyle name="PrePop Units (0) 3 4 2 2" xfId="21659"/>
    <cellStyle name="PrePop Units (0) 3 4 3" xfId="21660"/>
    <cellStyle name="PrePop Units (0) 3 4 4" xfId="43436"/>
    <cellStyle name="PrePop Units (0) 3 4 5" xfId="43437"/>
    <cellStyle name="PrePop Units (0) 3 5" xfId="3572"/>
    <cellStyle name="PrePop Units (0) 3 5 2" xfId="9127"/>
    <cellStyle name="PrePop Units (0) 3 5 2 2" xfId="21661"/>
    <cellStyle name="PrePop Units (0) 3 5 3" xfId="21662"/>
    <cellStyle name="PrePop Units (0) 3 5 4" xfId="43438"/>
    <cellStyle name="PrePop Units (0) 3 5 5" xfId="43439"/>
    <cellStyle name="PrePop Units (0) 3 6" xfId="4177"/>
    <cellStyle name="PrePop Units (0) 3 6 2" xfId="9590"/>
    <cellStyle name="PrePop Units (0) 3 6 2 2" xfId="21663"/>
    <cellStyle name="PrePop Units (0) 3 6 3" xfId="21664"/>
    <cellStyle name="PrePop Units (0) 3 6 4" xfId="43440"/>
    <cellStyle name="PrePop Units (0) 3 6 5" xfId="43441"/>
    <cellStyle name="PrePop Units (0) 3 7" xfId="4782"/>
    <cellStyle name="PrePop Units (0) 3 7 2" xfId="10057"/>
    <cellStyle name="PrePop Units (0) 3 7 2 2" xfId="21665"/>
    <cellStyle name="PrePop Units (0) 3 7 3" xfId="21666"/>
    <cellStyle name="PrePop Units (0) 3 7 4" xfId="43442"/>
    <cellStyle name="PrePop Units (0) 3 7 5" xfId="43443"/>
    <cellStyle name="PrePop Units (0) 3 8" xfId="5376"/>
    <cellStyle name="PrePop Units (0) 3 8 2" xfId="10506"/>
    <cellStyle name="PrePop Units (0) 3 8 2 2" xfId="21667"/>
    <cellStyle name="PrePop Units (0) 3 8 3" xfId="21668"/>
    <cellStyle name="PrePop Units (0) 3 8 4" xfId="43444"/>
    <cellStyle name="PrePop Units (0) 3 8 5" xfId="43445"/>
    <cellStyle name="PrePop Units (0) 3 9" xfId="5952"/>
    <cellStyle name="PrePop Units (0) 3 9 2" xfId="10956"/>
    <cellStyle name="PrePop Units (0) 3 9 2 2" xfId="21669"/>
    <cellStyle name="PrePop Units (0) 3 9 3" xfId="21670"/>
    <cellStyle name="PrePop Units (0) 3 9 4" xfId="43446"/>
    <cellStyle name="PrePop Units (0) 3 9 5" xfId="43447"/>
    <cellStyle name="PrePop Units (0) 4" xfId="867"/>
    <cellStyle name="PrePop Units (0) 4 10" xfId="6378"/>
    <cellStyle name="PrePop Units (0) 4 10 2" xfId="11292"/>
    <cellStyle name="PrePop Units (0) 4 10 2 2" xfId="21671"/>
    <cellStyle name="PrePop Units (0) 4 10 3" xfId="21672"/>
    <cellStyle name="PrePop Units (0) 4 10 4" xfId="43448"/>
    <cellStyle name="PrePop Units (0) 4 10 5" xfId="43449"/>
    <cellStyle name="PrePop Units (0) 4 11" xfId="7083"/>
    <cellStyle name="PrePop Units (0) 4 11 2" xfId="21673"/>
    <cellStyle name="PrePop Units (0) 4 12" xfId="21674"/>
    <cellStyle name="PrePop Units (0) 4 13" xfId="43450"/>
    <cellStyle name="PrePop Units (0) 4 14" xfId="43451"/>
    <cellStyle name="PrePop Units (0) 4 2" xfId="1758"/>
    <cellStyle name="PrePop Units (0) 4 2 2" xfId="7734"/>
    <cellStyle name="PrePop Units (0) 4 2 2 2" xfId="21675"/>
    <cellStyle name="PrePop Units (0) 4 2 3" xfId="21676"/>
    <cellStyle name="PrePop Units (0) 4 2 4" xfId="43452"/>
    <cellStyle name="PrePop Units (0) 4 2 5" xfId="43453"/>
    <cellStyle name="PrePop Units (0) 4 3" xfId="2363"/>
    <cellStyle name="PrePop Units (0) 4 3 2" xfId="8198"/>
    <cellStyle name="PrePop Units (0) 4 3 2 2" xfId="21677"/>
    <cellStyle name="PrePop Units (0) 4 3 3" xfId="21678"/>
    <cellStyle name="PrePop Units (0) 4 3 4" xfId="43454"/>
    <cellStyle name="PrePop Units (0) 4 3 5" xfId="43455"/>
    <cellStyle name="PrePop Units (0) 4 4" xfId="2968"/>
    <cellStyle name="PrePop Units (0) 4 4 2" xfId="8664"/>
    <cellStyle name="PrePop Units (0) 4 4 2 2" xfId="21679"/>
    <cellStyle name="PrePop Units (0) 4 4 3" xfId="21680"/>
    <cellStyle name="PrePop Units (0) 4 4 4" xfId="43456"/>
    <cellStyle name="PrePop Units (0) 4 4 5" xfId="43457"/>
    <cellStyle name="PrePop Units (0) 4 5" xfId="3573"/>
    <cellStyle name="PrePop Units (0) 4 5 2" xfId="9128"/>
    <cellStyle name="PrePop Units (0) 4 5 2 2" xfId="21681"/>
    <cellStyle name="PrePop Units (0) 4 5 3" xfId="21682"/>
    <cellStyle name="PrePop Units (0) 4 5 4" xfId="43458"/>
    <cellStyle name="PrePop Units (0) 4 5 5" xfId="43459"/>
    <cellStyle name="PrePop Units (0) 4 6" xfId="4178"/>
    <cellStyle name="PrePop Units (0) 4 6 2" xfId="9591"/>
    <cellStyle name="PrePop Units (0) 4 6 2 2" xfId="21683"/>
    <cellStyle name="PrePop Units (0) 4 6 3" xfId="21684"/>
    <cellStyle name="PrePop Units (0) 4 6 4" xfId="43460"/>
    <cellStyle name="PrePop Units (0) 4 6 5" xfId="43461"/>
    <cellStyle name="PrePop Units (0) 4 7" xfId="4783"/>
    <cellStyle name="PrePop Units (0) 4 7 2" xfId="10058"/>
    <cellStyle name="PrePop Units (0) 4 7 2 2" xfId="21685"/>
    <cellStyle name="PrePop Units (0) 4 7 3" xfId="21686"/>
    <cellStyle name="PrePop Units (0) 4 7 4" xfId="43462"/>
    <cellStyle name="PrePop Units (0) 4 7 5" xfId="43463"/>
    <cellStyle name="PrePop Units (0) 4 8" xfId="5377"/>
    <cellStyle name="PrePop Units (0) 4 8 2" xfId="10507"/>
    <cellStyle name="PrePop Units (0) 4 8 2 2" xfId="21687"/>
    <cellStyle name="PrePop Units (0) 4 8 3" xfId="21688"/>
    <cellStyle name="PrePop Units (0) 4 8 4" xfId="43464"/>
    <cellStyle name="PrePop Units (0) 4 8 5" xfId="43465"/>
    <cellStyle name="PrePop Units (0) 4 9" xfId="5953"/>
    <cellStyle name="PrePop Units (0) 4 9 2" xfId="10957"/>
    <cellStyle name="PrePop Units (0) 4 9 2 2" xfId="21689"/>
    <cellStyle name="PrePop Units (0) 4 9 3" xfId="21690"/>
    <cellStyle name="PrePop Units (0) 4 9 4" xfId="43466"/>
    <cellStyle name="PrePop Units (0) 4 9 5" xfId="43467"/>
    <cellStyle name="PrePop Units (0) 5" xfId="868"/>
    <cellStyle name="PrePop Units (0) 5 10" xfId="6379"/>
    <cellStyle name="PrePop Units (0) 5 10 2" xfId="11293"/>
    <cellStyle name="PrePop Units (0) 5 10 2 2" xfId="21691"/>
    <cellStyle name="PrePop Units (0) 5 10 3" xfId="21692"/>
    <cellStyle name="PrePop Units (0) 5 10 4" xfId="43468"/>
    <cellStyle name="PrePop Units (0) 5 10 5" xfId="43469"/>
    <cellStyle name="PrePop Units (0) 5 11" xfId="7084"/>
    <cellStyle name="PrePop Units (0) 5 11 2" xfId="21693"/>
    <cellStyle name="PrePop Units (0) 5 12" xfId="21694"/>
    <cellStyle name="PrePop Units (0) 5 13" xfId="43470"/>
    <cellStyle name="PrePop Units (0) 5 14" xfId="43471"/>
    <cellStyle name="PrePop Units (0) 5 2" xfId="1759"/>
    <cellStyle name="PrePop Units (0) 5 2 2" xfId="7735"/>
    <cellStyle name="PrePop Units (0) 5 2 2 2" xfId="21695"/>
    <cellStyle name="PrePop Units (0) 5 2 3" xfId="21696"/>
    <cellStyle name="PrePop Units (0) 5 2 4" xfId="43472"/>
    <cellStyle name="PrePop Units (0) 5 2 5" xfId="43473"/>
    <cellStyle name="PrePop Units (0) 5 3" xfId="2364"/>
    <cellStyle name="PrePop Units (0) 5 3 2" xfId="8199"/>
    <cellStyle name="PrePop Units (0) 5 3 2 2" xfId="21697"/>
    <cellStyle name="PrePop Units (0) 5 3 3" xfId="21698"/>
    <cellStyle name="PrePop Units (0) 5 3 4" xfId="43474"/>
    <cellStyle name="PrePop Units (0) 5 3 5" xfId="43475"/>
    <cellStyle name="PrePop Units (0) 5 4" xfId="2969"/>
    <cellStyle name="PrePop Units (0) 5 4 2" xfId="8665"/>
    <cellStyle name="PrePop Units (0) 5 4 2 2" xfId="21699"/>
    <cellStyle name="PrePop Units (0) 5 4 3" xfId="21700"/>
    <cellStyle name="PrePop Units (0) 5 4 4" xfId="43476"/>
    <cellStyle name="PrePop Units (0) 5 4 5" xfId="43477"/>
    <cellStyle name="PrePop Units (0) 5 5" xfId="3574"/>
    <cellStyle name="PrePop Units (0) 5 5 2" xfId="9129"/>
    <cellStyle name="PrePop Units (0) 5 5 2 2" xfId="21701"/>
    <cellStyle name="PrePop Units (0) 5 5 3" xfId="21702"/>
    <cellStyle name="PrePop Units (0) 5 5 4" xfId="43478"/>
    <cellStyle name="PrePop Units (0) 5 5 5" xfId="43479"/>
    <cellStyle name="PrePop Units (0) 5 6" xfId="4179"/>
    <cellStyle name="PrePop Units (0) 5 6 2" xfId="9592"/>
    <cellStyle name="PrePop Units (0) 5 6 2 2" xfId="21703"/>
    <cellStyle name="PrePop Units (0) 5 6 3" xfId="21704"/>
    <cellStyle name="PrePop Units (0) 5 6 4" xfId="43480"/>
    <cellStyle name="PrePop Units (0) 5 6 5" xfId="43481"/>
    <cellStyle name="PrePop Units (0) 5 7" xfId="4784"/>
    <cellStyle name="PrePop Units (0) 5 7 2" xfId="10059"/>
    <cellStyle name="PrePop Units (0) 5 7 2 2" xfId="21705"/>
    <cellStyle name="PrePop Units (0) 5 7 3" xfId="21706"/>
    <cellStyle name="PrePop Units (0) 5 7 4" xfId="43482"/>
    <cellStyle name="PrePop Units (0) 5 7 5" xfId="43483"/>
    <cellStyle name="PrePop Units (0) 5 8" xfId="5378"/>
    <cellStyle name="PrePop Units (0) 5 8 2" xfId="10508"/>
    <cellStyle name="PrePop Units (0) 5 8 2 2" xfId="21707"/>
    <cellStyle name="PrePop Units (0) 5 8 3" xfId="21708"/>
    <cellStyle name="PrePop Units (0) 5 8 4" xfId="43484"/>
    <cellStyle name="PrePop Units (0) 5 8 5" xfId="43485"/>
    <cellStyle name="PrePop Units (0) 5 9" xfId="5954"/>
    <cellStyle name="PrePop Units (0) 5 9 2" xfId="10958"/>
    <cellStyle name="PrePop Units (0) 5 9 2 2" xfId="21709"/>
    <cellStyle name="PrePop Units (0) 5 9 3" xfId="21710"/>
    <cellStyle name="PrePop Units (0) 5 9 4" xfId="43486"/>
    <cellStyle name="PrePop Units (0) 5 9 5" xfId="43487"/>
    <cellStyle name="PrePop Units (0) 6" xfId="869"/>
    <cellStyle name="PrePop Units (0) 6 10" xfId="6380"/>
    <cellStyle name="PrePop Units (0) 6 10 2" xfId="11294"/>
    <cellStyle name="PrePop Units (0) 6 10 2 2" xfId="21711"/>
    <cellStyle name="PrePop Units (0) 6 10 3" xfId="21712"/>
    <cellStyle name="PrePop Units (0) 6 10 4" xfId="43488"/>
    <cellStyle name="PrePop Units (0) 6 10 5" xfId="43489"/>
    <cellStyle name="PrePop Units (0) 6 11" xfId="7085"/>
    <cellStyle name="PrePop Units (0) 6 11 2" xfId="21713"/>
    <cellStyle name="PrePop Units (0) 6 12" xfId="21714"/>
    <cellStyle name="PrePop Units (0) 6 13" xfId="43490"/>
    <cellStyle name="PrePop Units (0) 6 14" xfId="43491"/>
    <cellStyle name="PrePop Units (0) 6 2" xfId="1760"/>
    <cellStyle name="PrePop Units (0) 6 2 2" xfId="7736"/>
    <cellStyle name="PrePop Units (0) 6 2 2 2" xfId="21715"/>
    <cellStyle name="PrePop Units (0) 6 2 3" xfId="21716"/>
    <cellStyle name="PrePop Units (0) 6 2 4" xfId="43492"/>
    <cellStyle name="PrePop Units (0) 6 2 5" xfId="43493"/>
    <cellStyle name="PrePop Units (0) 6 3" xfId="2365"/>
    <cellStyle name="PrePop Units (0) 6 3 2" xfId="8200"/>
    <cellStyle name="PrePop Units (0) 6 3 2 2" xfId="21717"/>
    <cellStyle name="PrePop Units (0) 6 3 3" xfId="21718"/>
    <cellStyle name="PrePop Units (0) 6 3 4" xfId="43494"/>
    <cellStyle name="PrePop Units (0) 6 3 5" xfId="43495"/>
    <cellStyle name="PrePop Units (0) 6 4" xfId="2970"/>
    <cellStyle name="PrePop Units (0) 6 4 2" xfId="8666"/>
    <cellStyle name="PrePop Units (0) 6 4 2 2" xfId="21719"/>
    <cellStyle name="PrePop Units (0) 6 4 3" xfId="21720"/>
    <cellStyle name="PrePop Units (0) 6 4 4" xfId="43496"/>
    <cellStyle name="PrePop Units (0) 6 4 5" xfId="43497"/>
    <cellStyle name="PrePop Units (0) 6 5" xfId="3575"/>
    <cellStyle name="PrePop Units (0) 6 5 2" xfId="9130"/>
    <cellStyle name="PrePop Units (0) 6 5 2 2" xfId="21721"/>
    <cellStyle name="PrePop Units (0) 6 5 3" xfId="21722"/>
    <cellStyle name="PrePop Units (0) 6 5 4" xfId="43498"/>
    <cellStyle name="PrePop Units (0) 6 5 5" xfId="43499"/>
    <cellStyle name="PrePop Units (0) 6 6" xfId="4180"/>
    <cellStyle name="PrePop Units (0) 6 6 2" xfId="9593"/>
    <cellStyle name="PrePop Units (0) 6 6 2 2" xfId="21723"/>
    <cellStyle name="PrePop Units (0) 6 6 3" xfId="21724"/>
    <cellStyle name="PrePop Units (0) 6 6 4" xfId="43500"/>
    <cellStyle name="PrePop Units (0) 6 6 5" xfId="43501"/>
    <cellStyle name="PrePop Units (0) 6 7" xfId="4785"/>
    <cellStyle name="PrePop Units (0) 6 7 2" xfId="10060"/>
    <cellStyle name="PrePop Units (0) 6 7 2 2" xfId="21725"/>
    <cellStyle name="PrePop Units (0) 6 7 3" xfId="21726"/>
    <cellStyle name="PrePop Units (0) 6 7 4" xfId="43502"/>
    <cellStyle name="PrePop Units (0) 6 7 5" xfId="43503"/>
    <cellStyle name="PrePop Units (0) 6 8" xfId="5379"/>
    <cellStyle name="PrePop Units (0) 6 8 2" xfId="10509"/>
    <cellStyle name="PrePop Units (0) 6 8 2 2" xfId="21727"/>
    <cellStyle name="PrePop Units (0) 6 8 3" xfId="21728"/>
    <cellStyle name="PrePop Units (0) 6 8 4" xfId="43504"/>
    <cellStyle name="PrePop Units (0) 6 8 5" xfId="43505"/>
    <cellStyle name="PrePop Units (0) 6 9" xfId="5955"/>
    <cellStyle name="PrePop Units (0) 6 9 2" xfId="10959"/>
    <cellStyle name="PrePop Units (0) 6 9 2 2" xfId="21729"/>
    <cellStyle name="PrePop Units (0) 6 9 3" xfId="21730"/>
    <cellStyle name="PrePop Units (0) 6 9 4" xfId="43506"/>
    <cellStyle name="PrePop Units (0) 6 9 5" xfId="43507"/>
    <cellStyle name="PrePop Units (0) 7" xfId="870"/>
    <cellStyle name="PrePop Units (0) 7 10" xfId="6381"/>
    <cellStyle name="PrePop Units (0) 7 10 2" xfId="11295"/>
    <cellStyle name="PrePop Units (0) 7 10 2 2" xfId="21731"/>
    <cellStyle name="PrePop Units (0) 7 10 3" xfId="21732"/>
    <cellStyle name="PrePop Units (0) 7 10 4" xfId="43508"/>
    <cellStyle name="PrePop Units (0) 7 10 5" xfId="43509"/>
    <cellStyle name="PrePop Units (0) 7 11" xfId="7086"/>
    <cellStyle name="PrePop Units (0) 7 11 2" xfId="21733"/>
    <cellStyle name="PrePop Units (0) 7 12" xfId="21734"/>
    <cellStyle name="PrePop Units (0) 7 13" xfId="43510"/>
    <cellStyle name="PrePop Units (0) 7 14" xfId="43511"/>
    <cellStyle name="PrePop Units (0) 7 2" xfId="1761"/>
    <cellStyle name="PrePop Units (0) 7 2 2" xfId="7737"/>
    <cellStyle name="PrePop Units (0) 7 2 2 2" xfId="21735"/>
    <cellStyle name="PrePop Units (0) 7 2 3" xfId="21736"/>
    <cellStyle name="PrePop Units (0) 7 2 4" xfId="43512"/>
    <cellStyle name="PrePop Units (0) 7 2 5" xfId="43513"/>
    <cellStyle name="PrePop Units (0) 7 3" xfId="2366"/>
    <cellStyle name="PrePop Units (0) 7 3 2" xfId="8201"/>
    <cellStyle name="PrePop Units (0) 7 3 2 2" xfId="21737"/>
    <cellStyle name="PrePop Units (0) 7 3 3" xfId="21738"/>
    <cellStyle name="PrePop Units (0) 7 3 4" xfId="43514"/>
    <cellStyle name="PrePop Units (0) 7 3 5" xfId="43515"/>
    <cellStyle name="PrePop Units (0) 7 4" xfId="2971"/>
    <cellStyle name="PrePop Units (0) 7 4 2" xfId="8667"/>
    <cellStyle name="PrePop Units (0) 7 4 2 2" xfId="21739"/>
    <cellStyle name="PrePop Units (0) 7 4 3" xfId="21740"/>
    <cellStyle name="PrePop Units (0) 7 4 4" xfId="43516"/>
    <cellStyle name="PrePop Units (0) 7 4 5" xfId="43517"/>
    <cellStyle name="PrePop Units (0) 7 5" xfId="3576"/>
    <cellStyle name="PrePop Units (0) 7 5 2" xfId="9131"/>
    <cellStyle name="PrePop Units (0) 7 5 2 2" xfId="21741"/>
    <cellStyle name="PrePop Units (0) 7 5 3" xfId="21742"/>
    <cellStyle name="PrePop Units (0) 7 5 4" xfId="43518"/>
    <cellStyle name="PrePop Units (0) 7 5 5" xfId="43519"/>
    <cellStyle name="PrePop Units (0) 7 6" xfId="4181"/>
    <cellStyle name="PrePop Units (0) 7 6 2" xfId="9594"/>
    <cellStyle name="PrePop Units (0) 7 6 2 2" xfId="21743"/>
    <cellStyle name="PrePop Units (0) 7 6 3" xfId="21744"/>
    <cellStyle name="PrePop Units (0) 7 6 4" xfId="43520"/>
    <cellStyle name="PrePop Units (0) 7 6 5" xfId="43521"/>
    <cellStyle name="PrePop Units (0) 7 7" xfId="4786"/>
    <cellStyle name="PrePop Units (0) 7 7 2" xfId="10061"/>
    <cellStyle name="PrePop Units (0) 7 7 2 2" xfId="21745"/>
    <cellStyle name="PrePop Units (0) 7 7 3" xfId="21746"/>
    <cellStyle name="PrePop Units (0) 7 7 4" xfId="43522"/>
    <cellStyle name="PrePop Units (0) 7 7 5" xfId="43523"/>
    <cellStyle name="PrePop Units (0) 7 8" xfId="5380"/>
    <cellStyle name="PrePop Units (0) 7 8 2" xfId="10510"/>
    <cellStyle name="PrePop Units (0) 7 8 2 2" xfId="21747"/>
    <cellStyle name="PrePop Units (0) 7 8 3" xfId="21748"/>
    <cellStyle name="PrePop Units (0) 7 8 4" xfId="43524"/>
    <cellStyle name="PrePop Units (0) 7 8 5" xfId="43525"/>
    <cellStyle name="PrePop Units (0) 7 9" xfId="5956"/>
    <cellStyle name="PrePop Units (0) 7 9 2" xfId="10960"/>
    <cellStyle name="PrePop Units (0) 7 9 2 2" xfId="21749"/>
    <cellStyle name="PrePop Units (0) 7 9 3" xfId="21750"/>
    <cellStyle name="PrePop Units (0) 7 9 4" xfId="43526"/>
    <cellStyle name="PrePop Units (0) 7 9 5" xfId="43527"/>
    <cellStyle name="PrePop Units (0) 8" xfId="871"/>
    <cellStyle name="PrePop Units (0) 8 10" xfId="6382"/>
    <cellStyle name="PrePop Units (0) 8 10 2" xfId="11296"/>
    <cellStyle name="PrePop Units (0) 8 10 2 2" xfId="21751"/>
    <cellStyle name="PrePop Units (0) 8 10 3" xfId="21752"/>
    <cellStyle name="PrePop Units (0) 8 10 4" xfId="43528"/>
    <cellStyle name="PrePop Units (0) 8 10 5" xfId="43529"/>
    <cellStyle name="PrePop Units (0) 8 11" xfId="7087"/>
    <cellStyle name="PrePop Units (0) 8 11 2" xfId="21753"/>
    <cellStyle name="PrePop Units (0) 8 12" xfId="21754"/>
    <cellStyle name="PrePop Units (0) 8 13" xfId="43530"/>
    <cellStyle name="PrePop Units (0) 8 14" xfId="43531"/>
    <cellStyle name="PrePop Units (0) 8 2" xfId="1762"/>
    <cellStyle name="PrePop Units (0) 8 2 2" xfId="7738"/>
    <cellStyle name="PrePop Units (0) 8 2 2 2" xfId="21755"/>
    <cellStyle name="PrePop Units (0) 8 2 3" xfId="21756"/>
    <cellStyle name="PrePop Units (0) 8 2 4" xfId="43532"/>
    <cellStyle name="PrePop Units (0) 8 2 5" xfId="43533"/>
    <cellStyle name="PrePop Units (0) 8 3" xfId="2367"/>
    <cellStyle name="PrePop Units (0) 8 3 2" xfId="8202"/>
    <cellStyle name="PrePop Units (0) 8 3 2 2" xfId="21757"/>
    <cellStyle name="PrePop Units (0) 8 3 3" xfId="21758"/>
    <cellStyle name="PrePop Units (0) 8 3 4" xfId="43534"/>
    <cellStyle name="PrePop Units (0) 8 3 5" xfId="43535"/>
    <cellStyle name="PrePop Units (0) 8 4" xfId="2972"/>
    <cellStyle name="PrePop Units (0) 8 4 2" xfId="8668"/>
    <cellStyle name="PrePop Units (0) 8 4 2 2" xfId="21759"/>
    <cellStyle name="PrePop Units (0) 8 4 3" xfId="21760"/>
    <cellStyle name="PrePop Units (0) 8 4 4" xfId="43536"/>
    <cellStyle name="PrePop Units (0) 8 4 5" xfId="43537"/>
    <cellStyle name="PrePop Units (0) 8 5" xfId="3577"/>
    <cellStyle name="PrePop Units (0) 8 5 2" xfId="9132"/>
    <cellStyle name="PrePop Units (0) 8 5 2 2" xfId="21761"/>
    <cellStyle name="PrePop Units (0) 8 5 3" xfId="21762"/>
    <cellStyle name="PrePop Units (0) 8 5 4" xfId="43538"/>
    <cellStyle name="PrePop Units (0) 8 5 5" xfId="43539"/>
    <cellStyle name="PrePop Units (0) 8 6" xfId="4182"/>
    <cellStyle name="PrePop Units (0) 8 6 2" xfId="9595"/>
    <cellStyle name="PrePop Units (0) 8 6 2 2" xfId="21763"/>
    <cellStyle name="PrePop Units (0) 8 6 3" xfId="21764"/>
    <cellStyle name="PrePop Units (0) 8 6 4" xfId="43540"/>
    <cellStyle name="PrePop Units (0) 8 6 5" xfId="43541"/>
    <cellStyle name="PrePop Units (0) 8 7" xfId="4787"/>
    <cellStyle name="PrePop Units (0) 8 7 2" xfId="10062"/>
    <cellStyle name="PrePop Units (0) 8 7 2 2" xfId="21765"/>
    <cellStyle name="PrePop Units (0) 8 7 3" xfId="21766"/>
    <cellStyle name="PrePop Units (0) 8 7 4" xfId="43542"/>
    <cellStyle name="PrePop Units (0) 8 7 5" xfId="43543"/>
    <cellStyle name="PrePop Units (0) 8 8" xfId="5381"/>
    <cellStyle name="PrePop Units (0) 8 8 2" xfId="10511"/>
    <cellStyle name="PrePop Units (0) 8 8 2 2" xfId="21767"/>
    <cellStyle name="PrePop Units (0) 8 8 3" xfId="21768"/>
    <cellStyle name="PrePop Units (0) 8 8 4" xfId="43544"/>
    <cellStyle name="PrePop Units (0) 8 8 5" xfId="43545"/>
    <cellStyle name="PrePop Units (0) 8 9" xfId="5957"/>
    <cellStyle name="PrePop Units (0) 8 9 2" xfId="10961"/>
    <cellStyle name="PrePop Units (0) 8 9 2 2" xfId="21769"/>
    <cellStyle name="PrePop Units (0) 8 9 3" xfId="21770"/>
    <cellStyle name="PrePop Units (0) 8 9 4" xfId="43546"/>
    <cellStyle name="PrePop Units (0) 8 9 5" xfId="43547"/>
    <cellStyle name="PrePop Units (0) 9" xfId="872"/>
    <cellStyle name="PrePop Units (0) 9 10" xfId="6383"/>
    <cellStyle name="PrePop Units (0) 9 10 2" xfId="11297"/>
    <cellStyle name="PrePop Units (0) 9 10 2 2" xfId="21771"/>
    <cellStyle name="PrePop Units (0) 9 10 3" xfId="21772"/>
    <cellStyle name="PrePop Units (0) 9 10 4" xfId="43548"/>
    <cellStyle name="PrePop Units (0) 9 10 5" xfId="43549"/>
    <cellStyle name="PrePop Units (0) 9 11" xfId="7088"/>
    <cellStyle name="PrePop Units (0) 9 11 2" xfId="21773"/>
    <cellStyle name="PrePop Units (0) 9 12" xfId="21774"/>
    <cellStyle name="PrePop Units (0) 9 13" xfId="43550"/>
    <cellStyle name="PrePop Units (0) 9 14" xfId="43551"/>
    <cellStyle name="PrePop Units (0) 9 2" xfId="1763"/>
    <cellStyle name="PrePop Units (0) 9 2 2" xfId="7739"/>
    <cellStyle name="PrePop Units (0) 9 2 2 2" xfId="21775"/>
    <cellStyle name="PrePop Units (0) 9 2 3" xfId="21776"/>
    <cellStyle name="PrePop Units (0) 9 2 4" xfId="43552"/>
    <cellStyle name="PrePop Units (0) 9 2 5" xfId="43553"/>
    <cellStyle name="PrePop Units (0) 9 3" xfId="2368"/>
    <cellStyle name="PrePop Units (0) 9 3 2" xfId="8203"/>
    <cellStyle name="PrePop Units (0) 9 3 2 2" xfId="21777"/>
    <cellStyle name="PrePop Units (0) 9 3 3" xfId="21778"/>
    <cellStyle name="PrePop Units (0) 9 3 4" xfId="43554"/>
    <cellStyle name="PrePop Units (0) 9 3 5" xfId="43555"/>
    <cellStyle name="PrePop Units (0) 9 4" xfId="2973"/>
    <cellStyle name="PrePop Units (0) 9 4 2" xfId="8669"/>
    <cellStyle name="PrePop Units (0) 9 4 2 2" xfId="21779"/>
    <cellStyle name="PrePop Units (0) 9 4 3" xfId="21780"/>
    <cellStyle name="PrePop Units (0) 9 4 4" xfId="43556"/>
    <cellStyle name="PrePop Units (0) 9 4 5" xfId="43557"/>
    <cellStyle name="PrePop Units (0) 9 5" xfId="3578"/>
    <cellStyle name="PrePop Units (0) 9 5 2" xfId="9133"/>
    <cellStyle name="PrePop Units (0) 9 5 2 2" xfId="21781"/>
    <cellStyle name="PrePop Units (0) 9 5 3" xfId="21782"/>
    <cellStyle name="PrePop Units (0) 9 5 4" xfId="43558"/>
    <cellStyle name="PrePop Units (0) 9 5 5" xfId="43559"/>
    <cellStyle name="PrePop Units (0) 9 6" xfId="4183"/>
    <cellStyle name="PrePop Units (0) 9 6 2" xfId="9596"/>
    <cellStyle name="PrePop Units (0) 9 6 2 2" xfId="21783"/>
    <cellStyle name="PrePop Units (0) 9 6 3" xfId="21784"/>
    <cellStyle name="PrePop Units (0) 9 6 4" xfId="43560"/>
    <cellStyle name="PrePop Units (0) 9 6 5" xfId="43561"/>
    <cellStyle name="PrePop Units (0) 9 7" xfId="4788"/>
    <cellStyle name="PrePop Units (0) 9 7 2" xfId="10063"/>
    <cellStyle name="PrePop Units (0) 9 7 2 2" xfId="21785"/>
    <cellStyle name="PrePop Units (0) 9 7 3" xfId="21786"/>
    <cellStyle name="PrePop Units (0) 9 7 4" xfId="43562"/>
    <cellStyle name="PrePop Units (0) 9 7 5" xfId="43563"/>
    <cellStyle name="PrePop Units (0) 9 8" xfId="5382"/>
    <cellStyle name="PrePop Units (0) 9 8 2" xfId="10512"/>
    <cellStyle name="PrePop Units (0) 9 8 2 2" xfId="21787"/>
    <cellStyle name="PrePop Units (0) 9 8 3" xfId="21788"/>
    <cellStyle name="PrePop Units (0) 9 8 4" xfId="43564"/>
    <cellStyle name="PrePop Units (0) 9 8 5" xfId="43565"/>
    <cellStyle name="PrePop Units (0) 9 9" xfId="5958"/>
    <cellStyle name="PrePop Units (0) 9 9 2" xfId="10962"/>
    <cellStyle name="PrePop Units (0) 9 9 2 2" xfId="21789"/>
    <cellStyle name="PrePop Units (0) 9 9 3" xfId="21790"/>
    <cellStyle name="PrePop Units (0) 9 9 4" xfId="43566"/>
    <cellStyle name="PrePop Units (0) 9 9 5" xfId="43567"/>
    <cellStyle name="PrePop Units (0)_33" xfId="873"/>
    <cellStyle name="PrePop Units (1)" xfId="874"/>
    <cellStyle name="PrePop Units (1) 10" xfId="875"/>
    <cellStyle name="PrePop Units (1) 10 10" xfId="6384"/>
    <cellStyle name="PrePop Units (1) 10 10 2" xfId="11298"/>
    <cellStyle name="PrePop Units (1) 10 10 2 2" xfId="21791"/>
    <cellStyle name="PrePop Units (1) 10 10 3" xfId="21792"/>
    <cellStyle name="PrePop Units (1) 10 10 4" xfId="43568"/>
    <cellStyle name="PrePop Units (1) 10 10 5" xfId="43569"/>
    <cellStyle name="PrePop Units (1) 10 11" xfId="7090"/>
    <cellStyle name="PrePop Units (1) 10 11 2" xfId="21793"/>
    <cellStyle name="PrePop Units (1) 10 12" xfId="21794"/>
    <cellStyle name="PrePop Units (1) 10 13" xfId="43570"/>
    <cellStyle name="PrePop Units (1) 10 14" xfId="43571"/>
    <cellStyle name="PrePop Units (1) 10 2" xfId="1765"/>
    <cellStyle name="PrePop Units (1) 10 2 2" xfId="7740"/>
    <cellStyle name="PrePop Units (1) 10 2 2 2" xfId="21795"/>
    <cellStyle name="PrePop Units (1) 10 2 3" xfId="21796"/>
    <cellStyle name="PrePop Units (1) 10 2 4" xfId="43572"/>
    <cellStyle name="PrePop Units (1) 10 2 5" xfId="43573"/>
    <cellStyle name="PrePop Units (1) 10 3" xfId="2370"/>
    <cellStyle name="PrePop Units (1) 10 3 2" xfId="8204"/>
    <cellStyle name="PrePop Units (1) 10 3 2 2" xfId="21797"/>
    <cellStyle name="PrePop Units (1) 10 3 3" xfId="21798"/>
    <cellStyle name="PrePop Units (1) 10 3 4" xfId="43574"/>
    <cellStyle name="PrePop Units (1) 10 3 5" xfId="43575"/>
    <cellStyle name="PrePop Units (1) 10 4" xfId="2975"/>
    <cellStyle name="PrePop Units (1) 10 4 2" xfId="8670"/>
    <cellStyle name="PrePop Units (1) 10 4 2 2" xfId="21799"/>
    <cellStyle name="PrePop Units (1) 10 4 3" xfId="21800"/>
    <cellStyle name="PrePop Units (1) 10 4 4" xfId="43576"/>
    <cellStyle name="PrePop Units (1) 10 4 5" xfId="43577"/>
    <cellStyle name="PrePop Units (1) 10 5" xfId="3580"/>
    <cellStyle name="PrePop Units (1) 10 5 2" xfId="9134"/>
    <cellStyle name="PrePop Units (1) 10 5 2 2" xfId="21801"/>
    <cellStyle name="PrePop Units (1) 10 5 3" xfId="21802"/>
    <cellStyle name="PrePop Units (1) 10 5 4" xfId="43578"/>
    <cellStyle name="PrePop Units (1) 10 5 5" xfId="43579"/>
    <cellStyle name="PrePop Units (1) 10 6" xfId="4185"/>
    <cellStyle name="PrePop Units (1) 10 6 2" xfId="9597"/>
    <cellStyle name="PrePop Units (1) 10 6 2 2" xfId="21803"/>
    <cellStyle name="PrePop Units (1) 10 6 3" xfId="21804"/>
    <cellStyle name="PrePop Units (1) 10 6 4" xfId="43580"/>
    <cellStyle name="PrePop Units (1) 10 6 5" xfId="43581"/>
    <cellStyle name="PrePop Units (1) 10 7" xfId="4790"/>
    <cellStyle name="PrePop Units (1) 10 7 2" xfId="10065"/>
    <cellStyle name="PrePop Units (1) 10 7 2 2" xfId="21805"/>
    <cellStyle name="PrePop Units (1) 10 7 3" xfId="21806"/>
    <cellStyle name="PrePop Units (1) 10 7 4" xfId="43582"/>
    <cellStyle name="PrePop Units (1) 10 7 5" xfId="43583"/>
    <cellStyle name="PrePop Units (1) 10 8" xfId="5384"/>
    <cellStyle name="PrePop Units (1) 10 8 2" xfId="10513"/>
    <cellStyle name="PrePop Units (1) 10 8 2 2" xfId="21807"/>
    <cellStyle name="PrePop Units (1) 10 8 3" xfId="21808"/>
    <cellStyle name="PrePop Units (1) 10 8 4" xfId="43584"/>
    <cellStyle name="PrePop Units (1) 10 8 5" xfId="43585"/>
    <cellStyle name="PrePop Units (1) 10 9" xfId="5959"/>
    <cellStyle name="PrePop Units (1) 10 9 2" xfId="10963"/>
    <cellStyle name="PrePop Units (1) 10 9 2 2" xfId="21809"/>
    <cellStyle name="PrePop Units (1) 10 9 3" xfId="21810"/>
    <cellStyle name="PrePop Units (1) 10 9 4" xfId="43586"/>
    <cellStyle name="PrePop Units (1) 10 9 5" xfId="43587"/>
    <cellStyle name="PrePop Units (1) 11" xfId="876"/>
    <cellStyle name="PrePop Units (1) 11 10" xfId="6385"/>
    <cellStyle name="PrePop Units (1) 11 10 2" xfId="11299"/>
    <cellStyle name="PrePop Units (1) 11 10 2 2" xfId="21811"/>
    <cellStyle name="PrePop Units (1) 11 10 3" xfId="21812"/>
    <cellStyle name="PrePop Units (1) 11 10 4" xfId="43588"/>
    <cellStyle name="PrePop Units (1) 11 10 5" xfId="43589"/>
    <cellStyle name="PrePop Units (1) 11 11" xfId="7091"/>
    <cellStyle name="PrePop Units (1) 11 11 2" xfId="21813"/>
    <cellStyle name="PrePop Units (1) 11 12" xfId="21814"/>
    <cellStyle name="PrePop Units (1) 11 13" xfId="43590"/>
    <cellStyle name="PrePop Units (1) 11 14" xfId="43591"/>
    <cellStyle name="PrePop Units (1) 11 2" xfId="1766"/>
    <cellStyle name="PrePop Units (1) 11 2 2" xfId="7741"/>
    <cellStyle name="PrePop Units (1) 11 2 2 2" xfId="21815"/>
    <cellStyle name="PrePop Units (1) 11 2 3" xfId="21816"/>
    <cellStyle name="PrePop Units (1) 11 2 4" xfId="43592"/>
    <cellStyle name="PrePop Units (1) 11 2 5" xfId="43593"/>
    <cellStyle name="PrePop Units (1) 11 3" xfId="2371"/>
    <cellStyle name="PrePop Units (1) 11 3 2" xfId="8205"/>
    <cellStyle name="PrePop Units (1) 11 3 2 2" xfId="21817"/>
    <cellStyle name="PrePop Units (1) 11 3 3" xfId="21818"/>
    <cellStyle name="PrePop Units (1) 11 3 4" xfId="43594"/>
    <cellStyle name="PrePop Units (1) 11 3 5" xfId="43595"/>
    <cellStyle name="PrePop Units (1) 11 4" xfId="2976"/>
    <cellStyle name="PrePop Units (1) 11 4 2" xfId="8671"/>
    <cellStyle name="PrePop Units (1) 11 4 2 2" xfId="21819"/>
    <cellStyle name="PrePop Units (1) 11 4 3" xfId="21820"/>
    <cellStyle name="PrePop Units (1) 11 4 4" xfId="43596"/>
    <cellStyle name="PrePop Units (1) 11 4 5" xfId="43597"/>
    <cellStyle name="PrePop Units (1) 11 5" xfId="3581"/>
    <cellStyle name="PrePop Units (1) 11 5 2" xfId="9135"/>
    <cellStyle name="PrePop Units (1) 11 5 2 2" xfId="21821"/>
    <cellStyle name="PrePop Units (1) 11 5 3" xfId="21822"/>
    <cellStyle name="PrePop Units (1) 11 5 4" xfId="43598"/>
    <cellStyle name="PrePop Units (1) 11 5 5" xfId="43599"/>
    <cellStyle name="PrePop Units (1) 11 6" xfId="4186"/>
    <cellStyle name="PrePop Units (1) 11 6 2" xfId="9598"/>
    <cellStyle name="PrePop Units (1) 11 6 2 2" xfId="21823"/>
    <cellStyle name="PrePop Units (1) 11 6 3" xfId="21824"/>
    <cellStyle name="PrePop Units (1) 11 6 4" xfId="43600"/>
    <cellStyle name="PrePop Units (1) 11 6 5" xfId="43601"/>
    <cellStyle name="PrePop Units (1) 11 7" xfId="4791"/>
    <cellStyle name="PrePop Units (1) 11 7 2" xfId="10066"/>
    <cellStyle name="PrePop Units (1) 11 7 2 2" xfId="21825"/>
    <cellStyle name="PrePop Units (1) 11 7 3" xfId="21826"/>
    <cellStyle name="PrePop Units (1) 11 7 4" xfId="43602"/>
    <cellStyle name="PrePop Units (1) 11 7 5" xfId="43603"/>
    <cellStyle name="PrePop Units (1) 11 8" xfId="5385"/>
    <cellStyle name="PrePop Units (1) 11 8 2" xfId="10514"/>
    <cellStyle name="PrePop Units (1) 11 8 2 2" xfId="21827"/>
    <cellStyle name="PrePop Units (1) 11 8 3" xfId="21828"/>
    <cellStyle name="PrePop Units (1) 11 8 4" xfId="43604"/>
    <cellStyle name="PrePop Units (1) 11 8 5" xfId="43605"/>
    <cellStyle name="PrePop Units (1) 11 9" xfId="5960"/>
    <cellStyle name="PrePop Units (1) 11 9 2" xfId="10964"/>
    <cellStyle name="PrePop Units (1) 11 9 2 2" xfId="21829"/>
    <cellStyle name="PrePop Units (1) 11 9 3" xfId="21830"/>
    <cellStyle name="PrePop Units (1) 11 9 4" xfId="43606"/>
    <cellStyle name="PrePop Units (1) 11 9 5" xfId="43607"/>
    <cellStyle name="PrePop Units (1) 12" xfId="877"/>
    <cellStyle name="PrePop Units (1) 12 10" xfId="6386"/>
    <cellStyle name="PrePop Units (1) 12 10 2" xfId="11300"/>
    <cellStyle name="PrePop Units (1) 12 10 2 2" xfId="21831"/>
    <cellStyle name="PrePop Units (1) 12 10 3" xfId="21832"/>
    <cellStyle name="PrePop Units (1) 12 10 4" xfId="43608"/>
    <cellStyle name="PrePop Units (1) 12 10 5" xfId="43609"/>
    <cellStyle name="PrePop Units (1) 12 11" xfId="7092"/>
    <cellStyle name="PrePop Units (1) 12 11 2" xfId="21833"/>
    <cellStyle name="PrePop Units (1) 12 12" xfId="21834"/>
    <cellStyle name="PrePop Units (1) 12 13" xfId="43610"/>
    <cellStyle name="PrePop Units (1) 12 14" xfId="43611"/>
    <cellStyle name="PrePop Units (1) 12 2" xfId="1767"/>
    <cellStyle name="PrePop Units (1) 12 2 2" xfId="7742"/>
    <cellStyle name="PrePop Units (1) 12 2 2 2" xfId="21835"/>
    <cellStyle name="PrePop Units (1) 12 2 3" xfId="21836"/>
    <cellStyle name="PrePop Units (1) 12 2 4" xfId="43612"/>
    <cellStyle name="PrePop Units (1) 12 2 5" xfId="43613"/>
    <cellStyle name="PrePop Units (1) 12 3" xfId="2372"/>
    <cellStyle name="PrePop Units (1) 12 3 2" xfId="8206"/>
    <cellStyle name="PrePop Units (1) 12 3 2 2" xfId="21837"/>
    <cellStyle name="PrePop Units (1) 12 3 3" xfId="21838"/>
    <cellStyle name="PrePop Units (1) 12 3 4" xfId="43614"/>
    <cellStyle name="PrePop Units (1) 12 3 5" xfId="43615"/>
    <cellStyle name="PrePop Units (1) 12 4" xfId="2977"/>
    <cellStyle name="PrePop Units (1) 12 4 2" xfId="8672"/>
    <cellStyle name="PrePop Units (1) 12 4 2 2" xfId="21839"/>
    <cellStyle name="PrePop Units (1) 12 4 3" xfId="21840"/>
    <cellStyle name="PrePop Units (1) 12 4 4" xfId="43616"/>
    <cellStyle name="PrePop Units (1) 12 4 5" xfId="43617"/>
    <cellStyle name="PrePop Units (1) 12 5" xfId="3582"/>
    <cellStyle name="PrePop Units (1) 12 5 2" xfId="9136"/>
    <cellStyle name="PrePop Units (1) 12 5 2 2" xfId="21841"/>
    <cellStyle name="PrePop Units (1) 12 5 3" xfId="21842"/>
    <cellStyle name="PrePop Units (1) 12 5 4" xfId="43618"/>
    <cellStyle name="PrePop Units (1) 12 5 5" xfId="43619"/>
    <cellStyle name="PrePop Units (1) 12 6" xfId="4187"/>
    <cellStyle name="PrePop Units (1) 12 6 2" xfId="9599"/>
    <cellStyle name="PrePop Units (1) 12 6 2 2" xfId="21843"/>
    <cellStyle name="PrePop Units (1) 12 6 3" xfId="21844"/>
    <cellStyle name="PrePop Units (1) 12 6 4" xfId="43620"/>
    <cellStyle name="PrePop Units (1) 12 6 5" xfId="43621"/>
    <cellStyle name="PrePop Units (1) 12 7" xfId="4792"/>
    <cellStyle name="PrePop Units (1) 12 7 2" xfId="10067"/>
    <cellStyle name="PrePop Units (1) 12 7 2 2" xfId="21845"/>
    <cellStyle name="PrePop Units (1) 12 7 3" xfId="21846"/>
    <cellStyle name="PrePop Units (1) 12 7 4" xfId="43622"/>
    <cellStyle name="PrePop Units (1) 12 7 5" xfId="43623"/>
    <cellStyle name="PrePop Units (1) 12 8" xfId="5386"/>
    <cellStyle name="PrePop Units (1) 12 8 2" xfId="10515"/>
    <cellStyle name="PrePop Units (1) 12 8 2 2" xfId="21847"/>
    <cellStyle name="PrePop Units (1) 12 8 3" xfId="21848"/>
    <cellStyle name="PrePop Units (1) 12 8 4" xfId="43624"/>
    <cellStyle name="PrePop Units (1) 12 8 5" xfId="43625"/>
    <cellStyle name="PrePop Units (1) 12 9" xfId="5961"/>
    <cellStyle name="PrePop Units (1) 12 9 2" xfId="10965"/>
    <cellStyle name="PrePop Units (1) 12 9 2 2" xfId="21849"/>
    <cellStyle name="PrePop Units (1) 12 9 3" xfId="21850"/>
    <cellStyle name="PrePop Units (1) 12 9 4" xfId="43626"/>
    <cellStyle name="PrePop Units (1) 12 9 5" xfId="43627"/>
    <cellStyle name="PrePop Units (1) 13" xfId="878"/>
    <cellStyle name="PrePop Units (1) 13 10" xfId="6387"/>
    <cellStyle name="PrePop Units (1) 13 10 2" xfId="11301"/>
    <cellStyle name="PrePop Units (1) 13 10 2 2" xfId="21851"/>
    <cellStyle name="PrePop Units (1) 13 10 3" xfId="21852"/>
    <cellStyle name="PrePop Units (1) 13 10 4" xfId="43628"/>
    <cellStyle name="PrePop Units (1) 13 10 5" xfId="43629"/>
    <cellStyle name="PrePop Units (1) 13 11" xfId="7093"/>
    <cellStyle name="PrePop Units (1) 13 11 2" xfId="21853"/>
    <cellStyle name="PrePop Units (1) 13 12" xfId="21854"/>
    <cellStyle name="PrePop Units (1) 13 13" xfId="43630"/>
    <cellStyle name="PrePop Units (1) 13 14" xfId="43631"/>
    <cellStyle name="PrePop Units (1) 13 2" xfId="1768"/>
    <cellStyle name="PrePop Units (1) 13 2 2" xfId="7743"/>
    <cellStyle name="PrePop Units (1) 13 2 2 2" xfId="21855"/>
    <cellStyle name="PrePop Units (1) 13 2 3" xfId="21856"/>
    <cellStyle name="PrePop Units (1) 13 2 4" xfId="43632"/>
    <cellStyle name="PrePop Units (1) 13 2 5" xfId="43633"/>
    <cellStyle name="PrePop Units (1) 13 3" xfId="2373"/>
    <cellStyle name="PrePop Units (1) 13 3 2" xfId="8207"/>
    <cellStyle name="PrePop Units (1) 13 3 2 2" xfId="21857"/>
    <cellStyle name="PrePop Units (1) 13 3 3" xfId="21858"/>
    <cellStyle name="PrePop Units (1) 13 3 4" xfId="43634"/>
    <cellStyle name="PrePop Units (1) 13 3 5" xfId="43635"/>
    <cellStyle name="PrePop Units (1) 13 4" xfId="2978"/>
    <cellStyle name="PrePop Units (1) 13 4 2" xfId="8673"/>
    <cellStyle name="PrePop Units (1) 13 4 2 2" xfId="21859"/>
    <cellStyle name="PrePop Units (1) 13 4 3" xfId="21860"/>
    <cellStyle name="PrePop Units (1) 13 4 4" xfId="43636"/>
    <cellStyle name="PrePop Units (1) 13 4 5" xfId="43637"/>
    <cellStyle name="PrePop Units (1) 13 5" xfId="3583"/>
    <cellStyle name="PrePop Units (1) 13 5 2" xfId="9137"/>
    <cellStyle name="PrePop Units (1) 13 5 2 2" xfId="21861"/>
    <cellStyle name="PrePop Units (1) 13 5 3" xfId="21862"/>
    <cellStyle name="PrePop Units (1) 13 5 4" xfId="43638"/>
    <cellStyle name="PrePop Units (1) 13 5 5" xfId="43639"/>
    <cellStyle name="PrePop Units (1) 13 6" xfId="4188"/>
    <cellStyle name="PrePop Units (1) 13 6 2" xfId="9600"/>
    <cellStyle name="PrePop Units (1) 13 6 2 2" xfId="21863"/>
    <cellStyle name="PrePop Units (1) 13 6 3" xfId="21864"/>
    <cellStyle name="PrePop Units (1) 13 6 4" xfId="43640"/>
    <cellStyle name="PrePop Units (1) 13 6 5" xfId="43641"/>
    <cellStyle name="PrePop Units (1) 13 7" xfId="4793"/>
    <cellStyle name="PrePop Units (1) 13 7 2" xfId="10068"/>
    <cellStyle name="PrePop Units (1) 13 7 2 2" xfId="21865"/>
    <cellStyle name="PrePop Units (1) 13 7 3" xfId="21866"/>
    <cellStyle name="PrePop Units (1) 13 7 4" xfId="43642"/>
    <cellStyle name="PrePop Units (1) 13 7 5" xfId="43643"/>
    <cellStyle name="PrePop Units (1) 13 8" xfId="5387"/>
    <cellStyle name="PrePop Units (1) 13 8 2" xfId="10516"/>
    <cellStyle name="PrePop Units (1) 13 8 2 2" xfId="21867"/>
    <cellStyle name="PrePop Units (1) 13 8 3" xfId="21868"/>
    <cellStyle name="PrePop Units (1) 13 8 4" xfId="43644"/>
    <cellStyle name="PrePop Units (1) 13 8 5" xfId="43645"/>
    <cellStyle name="PrePop Units (1) 13 9" xfId="5962"/>
    <cellStyle name="PrePop Units (1) 13 9 2" xfId="10966"/>
    <cellStyle name="PrePop Units (1) 13 9 2 2" xfId="21869"/>
    <cellStyle name="PrePop Units (1) 13 9 3" xfId="21870"/>
    <cellStyle name="PrePop Units (1) 13 9 4" xfId="43646"/>
    <cellStyle name="PrePop Units (1) 13 9 5" xfId="43647"/>
    <cellStyle name="PrePop Units (1) 14" xfId="879"/>
    <cellStyle name="PrePop Units (1) 14 10" xfId="6388"/>
    <cellStyle name="PrePop Units (1) 14 10 2" xfId="11302"/>
    <cellStyle name="PrePop Units (1) 14 10 2 2" xfId="21871"/>
    <cellStyle name="PrePop Units (1) 14 10 3" xfId="21872"/>
    <cellStyle name="PrePop Units (1) 14 10 4" xfId="43648"/>
    <cellStyle name="PrePop Units (1) 14 10 5" xfId="43649"/>
    <cellStyle name="PrePop Units (1) 14 11" xfId="7094"/>
    <cellStyle name="PrePop Units (1) 14 11 2" xfId="21873"/>
    <cellStyle name="PrePop Units (1) 14 12" xfId="21874"/>
    <cellStyle name="PrePop Units (1) 14 13" xfId="43650"/>
    <cellStyle name="PrePop Units (1) 14 14" xfId="43651"/>
    <cellStyle name="PrePop Units (1) 14 2" xfId="1769"/>
    <cellStyle name="PrePop Units (1) 14 2 2" xfId="7744"/>
    <cellStyle name="PrePop Units (1) 14 2 2 2" xfId="21875"/>
    <cellStyle name="PrePop Units (1) 14 2 3" xfId="21876"/>
    <cellStyle name="PrePop Units (1) 14 2 4" xfId="43652"/>
    <cellStyle name="PrePop Units (1) 14 2 5" xfId="43653"/>
    <cellStyle name="PrePop Units (1) 14 3" xfId="2374"/>
    <cellStyle name="PrePop Units (1) 14 3 2" xfId="8208"/>
    <cellStyle name="PrePop Units (1) 14 3 2 2" xfId="21877"/>
    <cellStyle name="PrePop Units (1) 14 3 3" xfId="21878"/>
    <cellStyle name="PrePop Units (1) 14 3 4" xfId="43654"/>
    <cellStyle name="PrePop Units (1) 14 3 5" xfId="43655"/>
    <cellStyle name="PrePop Units (1) 14 4" xfId="2979"/>
    <cellStyle name="PrePop Units (1) 14 4 2" xfId="8674"/>
    <cellStyle name="PrePop Units (1) 14 4 2 2" xfId="21879"/>
    <cellStyle name="PrePop Units (1) 14 4 3" xfId="21880"/>
    <cellStyle name="PrePop Units (1) 14 4 4" xfId="43656"/>
    <cellStyle name="PrePop Units (1) 14 4 5" xfId="43657"/>
    <cellStyle name="PrePop Units (1) 14 5" xfId="3584"/>
    <cellStyle name="PrePop Units (1) 14 5 2" xfId="9138"/>
    <cellStyle name="PrePop Units (1) 14 5 2 2" xfId="21881"/>
    <cellStyle name="PrePop Units (1) 14 5 3" xfId="21882"/>
    <cellStyle name="PrePop Units (1) 14 5 4" xfId="43658"/>
    <cellStyle name="PrePop Units (1) 14 5 5" xfId="43659"/>
    <cellStyle name="PrePop Units (1) 14 6" xfId="4189"/>
    <cellStyle name="PrePop Units (1) 14 6 2" xfId="9601"/>
    <cellStyle name="PrePop Units (1) 14 6 2 2" xfId="21883"/>
    <cellStyle name="PrePop Units (1) 14 6 3" xfId="21884"/>
    <cellStyle name="PrePop Units (1) 14 6 4" xfId="43660"/>
    <cellStyle name="PrePop Units (1) 14 6 5" xfId="43661"/>
    <cellStyle name="PrePop Units (1) 14 7" xfId="4794"/>
    <cellStyle name="PrePop Units (1) 14 7 2" xfId="10069"/>
    <cellStyle name="PrePop Units (1) 14 7 2 2" xfId="21885"/>
    <cellStyle name="PrePop Units (1) 14 7 3" xfId="21886"/>
    <cellStyle name="PrePop Units (1) 14 7 4" xfId="43662"/>
    <cellStyle name="PrePop Units (1) 14 7 5" xfId="43663"/>
    <cellStyle name="PrePop Units (1) 14 8" xfId="5388"/>
    <cellStyle name="PrePop Units (1) 14 8 2" xfId="10517"/>
    <cellStyle name="PrePop Units (1) 14 8 2 2" xfId="21887"/>
    <cellStyle name="PrePop Units (1) 14 8 3" xfId="21888"/>
    <cellStyle name="PrePop Units (1) 14 8 4" xfId="43664"/>
    <cellStyle name="PrePop Units (1) 14 8 5" xfId="43665"/>
    <cellStyle name="PrePop Units (1) 14 9" xfId="5963"/>
    <cellStyle name="PrePop Units (1) 14 9 2" xfId="10967"/>
    <cellStyle name="PrePop Units (1) 14 9 2 2" xfId="21889"/>
    <cellStyle name="PrePop Units (1) 14 9 3" xfId="21890"/>
    <cellStyle name="PrePop Units (1) 14 9 4" xfId="43666"/>
    <cellStyle name="PrePop Units (1) 14 9 5" xfId="43667"/>
    <cellStyle name="PrePop Units (1) 15" xfId="880"/>
    <cellStyle name="PrePop Units (1) 15 10" xfId="6389"/>
    <cellStyle name="PrePop Units (1) 15 10 2" xfId="11303"/>
    <cellStyle name="PrePop Units (1) 15 10 2 2" xfId="21891"/>
    <cellStyle name="PrePop Units (1) 15 10 3" xfId="21892"/>
    <cellStyle name="PrePop Units (1) 15 10 4" xfId="43668"/>
    <cellStyle name="PrePop Units (1) 15 10 5" xfId="43669"/>
    <cellStyle name="PrePop Units (1) 15 11" xfId="7095"/>
    <cellStyle name="PrePop Units (1) 15 11 2" xfId="21893"/>
    <cellStyle name="PrePop Units (1) 15 12" xfId="21894"/>
    <cellStyle name="PrePop Units (1) 15 13" xfId="43670"/>
    <cellStyle name="PrePop Units (1) 15 14" xfId="43671"/>
    <cellStyle name="PrePop Units (1) 15 2" xfId="1770"/>
    <cellStyle name="PrePop Units (1) 15 2 2" xfId="7745"/>
    <cellStyle name="PrePop Units (1) 15 2 2 2" xfId="21895"/>
    <cellStyle name="PrePop Units (1) 15 2 3" xfId="21896"/>
    <cellStyle name="PrePop Units (1) 15 2 4" xfId="43672"/>
    <cellStyle name="PrePop Units (1) 15 2 5" xfId="43673"/>
    <cellStyle name="PrePop Units (1) 15 3" xfId="2375"/>
    <cellStyle name="PrePop Units (1) 15 3 2" xfId="8209"/>
    <cellStyle name="PrePop Units (1) 15 3 2 2" xfId="21897"/>
    <cellStyle name="PrePop Units (1) 15 3 3" xfId="21898"/>
    <cellStyle name="PrePop Units (1) 15 3 4" xfId="43674"/>
    <cellStyle name="PrePop Units (1) 15 3 5" xfId="43675"/>
    <cellStyle name="PrePop Units (1) 15 4" xfId="2980"/>
    <cellStyle name="PrePop Units (1) 15 4 2" xfId="8675"/>
    <cellStyle name="PrePop Units (1) 15 4 2 2" xfId="21899"/>
    <cellStyle name="PrePop Units (1) 15 4 3" xfId="21900"/>
    <cellStyle name="PrePop Units (1) 15 4 4" xfId="43676"/>
    <cellStyle name="PrePop Units (1) 15 4 5" xfId="43677"/>
    <cellStyle name="PrePop Units (1) 15 5" xfId="3585"/>
    <cellStyle name="PrePop Units (1) 15 5 2" xfId="9139"/>
    <cellStyle name="PrePop Units (1) 15 5 2 2" xfId="21901"/>
    <cellStyle name="PrePop Units (1) 15 5 3" xfId="21902"/>
    <cellStyle name="PrePop Units (1) 15 5 4" xfId="43678"/>
    <cellStyle name="PrePop Units (1) 15 5 5" xfId="43679"/>
    <cellStyle name="PrePop Units (1) 15 6" xfId="4190"/>
    <cellStyle name="PrePop Units (1) 15 6 2" xfId="9602"/>
    <cellStyle name="PrePop Units (1) 15 6 2 2" xfId="21903"/>
    <cellStyle name="PrePop Units (1) 15 6 3" xfId="21904"/>
    <cellStyle name="PrePop Units (1) 15 6 4" xfId="43680"/>
    <cellStyle name="PrePop Units (1) 15 6 5" xfId="43681"/>
    <cellStyle name="PrePop Units (1) 15 7" xfId="4795"/>
    <cellStyle name="PrePop Units (1) 15 7 2" xfId="10070"/>
    <cellStyle name="PrePop Units (1) 15 7 2 2" xfId="21905"/>
    <cellStyle name="PrePop Units (1) 15 7 3" xfId="21906"/>
    <cellStyle name="PrePop Units (1) 15 7 4" xfId="43682"/>
    <cellStyle name="PrePop Units (1) 15 7 5" xfId="43683"/>
    <cellStyle name="PrePop Units (1) 15 8" xfId="5389"/>
    <cellStyle name="PrePop Units (1) 15 8 2" xfId="10518"/>
    <cellStyle name="PrePop Units (1) 15 8 2 2" xfId="21907"/>
    <cellStyle name="PrePop Units (1) 15 8 3" xfId="21908"/>
    <cellStyle name="PrePop Units (1) 15 8 4" xfId="43684"/>
    <cellStyle name="PrePop Units (1) 15 8 5" xfId="43685"/>
    <cellStyle name="PrePop Units (1) 15 9" xfId="5964"/>
    <cellStyle name="PrePop Units (1) 15 9 2" xfId="10968"/>
    <cellStyle name="PrePop Units (1) 15 9 2 2" xfId="21909"/>
    <cellStyle name="PrePop Units (1) 15 9 3" xfId="21910"/>
    <cellStyle name="PrePop Units (1) 15 9 4" xfId="43686"/>
    <cellStyle name="PrePop Units (1) 15 9 5" xfId="43687"/>
    <cellStyle name="PrePop Units (1) 16" xfId="7089"/>
    <cellStyle name="PrePop Units (1) 16 10" xfId="43688"/>
    <cellStyle name="PrePop Units (1) 16 2" xfId="21911"/>
    <cellStyle name="PrePop Units (1) 16 3" xfId="43689"/>
    <cellStyle name="PrePop Units (1) 16 4" xfId="43690"/>
    <cellStyle name="PrePop Units (1) 16 5" xfId="43691"/>
    <cellStyle name="PrePop Units (1) 16 6" xfId="43692"/>
    <cellStyle name="PrePop Units (1) 16 7" xfId="43693"/>
    <cellStyle name="PrePop Units (1) 16 8" xfId="43694"/>
    <cellStyle name="PrePop Units (1) 16 9" xfId="43695"/>
    <cellStyle name="PrePop Units (1) 17" xfId="21912"/>
    <cellStyle name="PrePop Units (1) 17 10" xfId="43696"/>
    <cellStyle name="PrePop Units (1) 17 2" xfId="43697"/>
    <cellStyle name="PrePop Units (1) 17 3" xfId="43698"/>
    <cellStyle name="PrePop Units (1) 17 4" xfId="43699"/>
    <cellStyle name="PrePop Units (1) 17 5" xfId="43700"/>
    <cellStyle name="PrePop Units (1) 17 6" xfId="43701"/>
    <cellStyle name="PrePop Units (1) 17 7" xfId="43702"/>
    <cellStyle name="PrePop Units (1) 17 8" xfId="43703"/>
    <cellStyle name="PrePop Units (1) 17 9" xfId="43704"/>
    <cellStyle name="PrePop Units (1) 18" xfId="21913"/>
    <cellStyle name="PrePop Units (1) 18 10" xfId="43705"/>
    <cellStyle name="PrePop Units (1) 18 2" xfId="43706"/>
    <cellStyle name="PrePop Units (1) 18 3" xfId="43707"/>
    <cellStyle name="PrePop Units (1) 18 4" xfId="43708"/>
    <cellStyle name="PrePop Units (1) 18 5" xfId="43709"/>
    <cellStyle name="PrePop Units (1) 18 6" xfId="43710"/>
    <cellStyle name="PrePop Units (1) 18 7" xfId="43711"/>
    <cellStyle name="PrePop Units (1) 18 8" xfId="43712"/>
    <cellStyle name="PrePop Units (1) 18 9" xfId="43713"/>
    <cellStyle name="PrePop Units (1) 19" xfId="43714"/>
    <cellStyle name="PrePop Units (1) 2" xfId="881"/>
    <cellStyle name="PrePop Units (1) 2 10" xfId="6390"/>
    <cellStyle name="PrePop Units (1) 2 10 2" xfId="11304"/>
    <cellStyle name="PrePop Units (1) 2 10 2 2" xfId="21914"/>
    <cellStyle name="PrePop Units (1) 2 10 3" xfId="21915"/>
    <cellStyle name="PrePop Units (1) 2 10 4" xfId="43715"/>
    <cellStyle name="PrePop Units (1) 2 10 5" xfId="43716"/>
    <cellStyle name="PrePop Units (1) 2 11" xfId="7096"/>
    <cellStyle name="PrePop Units (1) 2 11 2" xfId="21916"/>
    <cellStyle name="PrePop Units (1) 2 12" xfId="21917"/>
    <cellStyle name="PrePop Units (1) 2 13" xfId="43717"/>
    <cellStyle name="PrePop Units (1) 2 14" xfId="43718"/>
    <cellStyle name="PrePop Units (1) 2 2" xfId="1771"/>
    <cellStyle name="PrePop Units (1) 2 2 2" xfId="7746"/>
    <cellStyle name="PrePop Units (1) 2 2 2 2" xfId="21918"/>
    <cellStyle name="PrePop Units (1) 2 2 3" xfId="21919"/>
    <cellStyle name="PrePop Units (1) 2 2 4" xfId="43719"/>
    <cellStyle name="PrePop Units (1) 2 2 5" xfId="43720"/>
    <cellStyle name="PrePop Units (1) 2 3" xfId="2376"/>
    <cellStyle name="PrePop Units (1) 2 3 2" xfId="8210"/>
    <cellStyle name="PrePop Units (1) 2 3 2 2" xfId="21920"/>
    <cellStyle name="PrePop Units (1) 2 3 3" xfId="21921"/>
    <cellStyle name="PrePop Units (1) 2 3 4" xfId="43721"/>
    <cellStyle name="PrePop Units (1) 2 3 5" xfId="43722"/>
    <cellStyle name="PrePop Units (1) 2 4" xfId="2981"/>
    <cellStyle name="PrePop Units (1) 2 4 2" xfId="8676"/>
    <cellStyle name="PrePop Units (1) 2 4 2 2" xfId="21922"/>
    <cellStyle name="PrePop Units (1) 2 4 3" xfId="21923"/>
    <cellStyle name="PrePop Units (1) 2 4 4" xfId="43723"/>
    <cellStyle name="PrePop Units (1) 2 4 5" xfId="43724"/>
    <cellStyle name="PrePop Units (1) 2 5" xfId="3586"/>
    <cellStyle name="PrePop Units (1) 2 5 2" xfId="9140"/>
    <cellStyle name="PrePop Units (1) 2 5 2 2" xfId="21924"/>
    <cellStyle name="PrePop Units (1) 2 5 3" xfId="21925"/>
    <cellStyle name="PrePop Units (1) 2 5 4" xfId="43725"/>
    <cellStyle name="PrePop Units (1) 2 5 5" xfId="43726"/>
    <cellStyle name="PrePop Units (1) 2 6" xfId="4191"/>
    <cellStyle name="PrePop Units (1) 2 6 2" xfId="9603"/>
    <cellStyle name="PrePop Units (1) 2 6 2 2" xfId="21926"/>
    <cellStyle name="PrePop Units (1) 2 6 3" xfId="21927"/>
    <cellStyle name="PrePop Units (1) 2 6 4" xfId="43727"/>
    <cellStyle name="PrePop Units (1) 2 6 5" xfId="43728"/>
    <cellStyle name="PrePop Units (1) 2 7" xfId="4796"/>
    <cellStyle name="PrePop Units (1) 2 7 2" xfId="10071"/>
    <cellStyle name="PrePop Units (1) 2 7 2 2" xfId="21928"/>
    <cellStyle name="PrePop Units (1) 2 7 3" xfId="21929"/>
    <cellStyle name="PrePop Units (1) 2 7 4" xfId="43729"/>
    <cellStyle name="PrePop Units (1) 2 7 5" xfId="43730"/>
    <cellStyle name="PrePop Units (1) 2 8" xfId="5390"/>
    <cellStyle name="PrePop Units (1) 2 8 2" xfId="10519"/>
    <cellStyle name="PrePop Units (1) 2 8 2 2" xfId="21930"/>
    <cellStyle name="PrePop Units (1) 2 8 3" xfId="21931"/>
    <cellStyle name="PrePop Units (1) 2 8 4" xfId="43731"/>
    <cellStyle name="PrePop Units (1) 2 8 5" xfId="43732"/>
    <cellStyle name="PrePop Units (1) 2 9" xfId="5965"/>
    <cellStyle name="PrePop Units (1) 2 9 2" xfId="10969"/>
    <cellStyle name="PrePop Units (1) 2 9 2 2" xfId="21932"/>
    <cellStyle name="PrePop Units (1) 2 9 3" xfId="21933"/>
    <cellStyle name="PrePop Units (1) 2 9 4" xfId="43733"/>
    <cellStyle name="PrePop Units (1) 2 9 5" xfId="43734"/>
    <cellStyle name="PrePop Units (1) 20" xfId="43735"/>
    <cellStyle name="PrePop Units (1) 21" xfId="43736"/>
    <cellStyle name="PrePop Units (1) 22" xfId="43737"/>
    <cellStyle name="PrePop Units (1) 23" xfId="43738"/>
    <cellStyle name="PrePop Units (1) 24" xfId="43739"/>
    <cellStyle name="PrePop Units (1) 25" xfId="43740"/>
    <cellStyle name="PrePop Units (1) 26" xfId="43741"/>
    <cellStyle name="PrePop Units (1) 27" xfId="43742"/>
    <cellStyle name="PrePop Units (1) 28" xfId="43743"/>
    <cellStyle name="PrePop Units (1) 3" xfId="882"/>
    <cellStyle name="PrePop Units (1) 3 10" xfId="6391"/>
    <cellStyle name="PrePop Units (1) 3 10 2" xfId="11305"/>
    <cellStyle name="PrePop Units (1) 3 10 2 2" xfId="21934"/>
    <cellStyle name="PrePop Units (1) 3 10 3" xfId="21935"/>
    <cellStyle name="PrePop Units (1) 3 10 4" xfId="43744"/>
    <cellStyle name="PrePop Units (1) 3 10 5" xfId="43745"/>
    <cellStyle name="PrePop Units (1) 3 11" xfId="7097"/>
    <cellStyle name="PrePop Units (1) 3 11 2" xfId="21936"/>
    <cellStyle name="PrePop Units (1) 3 12" xfId="21937"/>
    <cellStyle name="PrePop Units (1) 3 13" xfId="43746"/>
    <cellStyle name="PrePop Units (1) 3 14" xfId="43747"/>
    <cellStyle name="PrePop Units (1) 3 2" xfId="1772"/>
    <cellStyle name="PrePop Units (1) 3 2 2" xfId="7747"/>
    <cellStyle name="PrePop Units (1) 3 2 2 2" xfId="21938"/>
    <cellStyle name="PrePop Units (1) 3 2 3" xfId="21939"/>
    <cellStyle name="PrePop Units (1) 3 2 4" xfId="43748"/>
    <cellStyle name="PrePop Units (1) 3 2 5" xfId="43749"/>
    <cellStyle name="PrePop Units (1) 3 3" xfId="2377"/>
    <cellStyle name="PrePop Units (1) 3 3 2" xfId="8211"/>
    <cellStyle name="PrePop Units (1) 3 3 2 2" xfId="21940"/>
    <cellStyle name="PrePop Units (1) 3 3 3" xfId="21941"/>
    <cellStyle name="PrePop Units (1) 3 3 4" xfId="43750"/>
    <cellStyle name="PrePop Units (1) 3 3 5" xfId="43751"/>
    <cellStyle name="PrePop Units (1) 3 4" xfId="2982"/>
    <cellStyle name="PrePop Units (1) 3 4 2" xfId="8677"/>
    <cellStyle name="PrePop Units (1) 3 4 2 2" xfId="21942"/>
    <cellStyle name="PrePop Units (1) 3 4 3" xfId="21943"/>
    <cellStyle name="PrePop Units (1) 3 4 4" xfId="43752"/>
    <cellStyle name="PrePop Units (1) 3 4 5" xfId="43753"/>
    <cellStyle name="PrePop Units (1) 3 5" xfId="3587"/>
    <cellStyle name="PrePop Units (1) 3 5 2" xfId="9141"/>
    <cellStyle name="PrePop Units (1) 3 5 2 2" xfId="21944"/>
    <cellStyle name="PrePop Units (1) 3 5 3" xfId="21945"/>
    <cellStyle name="PrePop Units (1) 3 5 4" xfId="43754"/>
    <cellStyle name="PrePop Units (1) 3 5 5" xfId="43755"/>
    <cellStyle name="PrePop Units (1) 3 6" xfId="4192"/>
    <cellStyle name="PrePop Units (1) 3 6 2" xfId="9604"/>
    <cellStyle name="PrePop Units (1) 3 6 2 2" xfId="21946"/>
    <cellStyle name="PrePop Units (1) 3 6 3" xfId="21947"/>
    <cellStyle name="PrePop Units (1) 3 6 4" xfId="43756"/>
    <cellStyle name="PrePop Units (1) 3 6 5" xfId="43757"/>
    <cellStyle name="PrePop Units (1) 3 7" xfId="4797"/>
    <cellStyle name="PrePop Units (1) 3 7 2" xfId="10072"/>
    <cellStyle name="PrePop Units (1) 3 7 2 2" xfId="21948"/>
    <cellStyle name="PrePop Units (1) 3 7 3" xfId="21949"/>
    <cellStyle name="PrePop Units (1) 3 7 4" xfId="43758"/>
    <cellStyle name="PrePop Units (1) 3 7 5" xfId="43759"/>
    <cellStyle name="PrePop Units (1) 3 8" xfId="5391"/>
    <cellStyle name="PrePop Units (1) 3 8 2" xfId="10520"/>
    <cellStyle name="PrePop Units (1) 3 8 2 2" xfId="21950"/>
    <cellStyle name="PrePop Units (1) 3 8 3" xfId="21951"/>
    <cellStyle name="PrePop Units (1) 3 8 4" xfId="43760"/>
    <cellStyle name="PrePop Units (1) 3 8 5" xfId="43761"/>
    <cellStyle name="PrePop Units (1) 3 9" xfId="5966"/>
    <cellStyle name="PrePop Units (1) 3 9 2" xfId="10970"/>
    <cellStyle name="PrePop Units (1) 3 9 2 2" xfId="21952"/>
    <cellStyle name="PrePop Units (1) 3 9 3" xfId="21953"/>
    <cellStyle name="PrePop Units (1) 3 9 4" xfId="43762"/>
    <cellStyle name="PrePop Units (1) 3 9 5" xfId="43763"/>
    <cellStyle name="PrePop Units (1) 4" xfId="883"/>
    <cellStyle name="PrePop Units (1) 4 10" xfId="6392"/>
    <cellStyle name="PrePop Units (1) 4 10 2" xfId="11306"/>
    <cellStyle name="PrePop Units (1) 4 10 2 2" xfId="21954"/>
    <cellStyle name="PrePop Units (1) 4 10 3" xfId="21955"/>
    <cellStyle name="PrePop Units (1) 4 10 4" xfId="43764"/>
    <cellStyle name="PrePop Units (1) 4 10 5" xfId="43765"/>
    <cellStyle name="PrePop Units (1) 4 11" xfId="7098"/>
    <cellStyle name="PrePop Units (1) 4 11 2" xfId="21956"/>
    <cellStyle name="PrePop Units (1) 4 12" xfId="21957"/>
    <cellStyle name="PrePop Units (1) 4 13" xfId="43766"/>
    <cellStyle name="PrePop Units (1) 4 14" xfId="43767"/>
    <cellStyle name="PrePop Units (1) 4 2" xfId="1773"/>
    <cellStyle name="PrePop Units (1) 4 2 2" xfId="7748"/>
    <cellStyle name="PrePop Units (1) 4 2 2 2" xfId="21958"/>
    <cellStyle name="PrePop Units (1) 4 2 3" xfId="21959"/>
    <cellStyle name="PrePop Units (1) 4 2 4" xfId="43768"/>
    <cellStyle name="PrePop Units (1) 4 2 5" xfId="43769"/>
    <cellStyle name="PrePop Units (1) 4 3" xfId="2378"/>
    <cellStyle name="PrePop Units (1) 4 3 2" xfId="8212"/>
    <cellStyle name="PrePop Units (1) 4 3 2 2" xfId="21960"/>
    <cellStyle name="PrePop Units (1) 4 3 3" xfId="21961"/>
    <cellStyle name="PrePop Units (1) 4 3 4" xfId="43770"/>
    <cellStyle name="PrePop Units (1) 4 3 5" xfId="43771"/>
    <cellStyle name="PrePop Units (1) 4 4" xfId="2983"/>
    <cellStyle name="PrePop Units (1) 4 4 2" xfId="8678"/>
    <cellStyle name="PrePop Units (1) 4 4 2 2" xfId="21962"/>
    <cellStyle name="PrePop Units (1) 4 4 3" xfId="21963"/>
    <cellStyle name="PrePop Units (1) 4 4 4" xfId="43772"/>
    <cellStyle name="PrePop Units (1) 4 4 5" xfId="43773"/>
    <cellStyle name="PrePop Units (1) 4 5" xfId="3588"/>
    <cellStyle name="PrePop Units (1) 4 5 2" xfId="9142"/>
    <cellStyle name="PrePop Units (1) 4 5 2 2" xfId="21964"/>
    <cellStyle name="PrePop Units (1) 4 5 3" xfId="21965"/>
    <cellStyle name="PrePop Units (1) 4 5 4" xfId="43774"/>
    <cellStyle name="PrePop Units (1) 4 5 5" xfId="43775"/>
    <cellStyle name="PrePop Units (1) 4 6" xfId="4193"/>
    <cellStyle name="PrePop Units (1) 4 6 2" xfId="9605"/>
    <cellStyle name="PrePop Units (1) 4 6 2 2" xfId="21966"/>
    <cellStyle name="PrePop Units (1) 4 6 3" xfId="21967"/>
    <cellStyle name="PrePop Units (1) 4 6 4" xfId="43776"/>
    <cellStyle name="PrePop Units (1) 4 6 5" xfId="43777"/>
    <cellStyle name="PrePop Units (1) 4 7" xfId="4798"/>
    <cellStyle name="PrePop Units (1) 4 7 2" xfId="10073"/>
    <cellStyle name="PrePop Units (1) 4 7 2 2" xfId="21968"/>
    <cellStyle name="PrePop Units (1) 4 7 3" xfId="21969"/>
    <cellStyle name="PrePop Units (1) 4 7 4" xfId="43778"/>
    <cellStyle name="PrePop Units (1) 4 7 5" xfId="43779"/>
    <cellStyle name="PrePop Units (1) 4 8" xfId="5392"/>
    <cellStyle name="PrePop Units (1) 4 8 2" xfId="10521"/>
    <cellStyle name="PrePop Units (1) 4 8 2 2" xfId="21970"/>
    <cellStyle name="PrePop Units (1) 4 8 3" xfId="21971"/>
    <cellStyle name="PrePop Units (1) 4 8 4" xfId="43780"/>
    <cellStyle name="PrePop Units (1) 4 8 5" xfId="43781"/>
    <cellStyle name="PrePop Units (1) 4 9" xfId="5967"/>
    <cellStyle name="PrePop Units (1) 4 9 2" xfId="10971"/>
    <cellStyle name="PrePop Units (1) 4 9 2 2" xfId="21972"/>
    <cellStyle name="PrePop Units (1) 4 9 3" xfId="21973"/>
    <cellStyle name="PrePop Units (1) 4 9 4" xfId="43782"/>
    <cellStyle name="PrePop Units (1) 4 9 5" xfId="43783"/>
    <cellStyle name="PrePop Units (1) 5" xfId="884"/>
    <cellStyle name="PrePop Units (1) 5 10" xfId="6393"/>
    <cellStyle name="PrePop Units (1) 5 10 2" xfId="11307"/>
    <cellStyle name="PrePop Units (1) 5 10 2 2" xfId="21974"/>
    <cellStyle name="PrePop Units (1) 5 10 3" xfId="21975"/>
    <cellStyle name="PrePop Units (1) 5 10 4" xfId="43784"/>
    <cellStyle name="PrePop Units (1) 5 10 5" xfId="43785"/>
    <cellStyle name="PrePop Units (1) 5 11" xfId="7099"/>
    <cellStyle name="PrePop Units (1) 5 11 2" xfId="21976"/>
    <cellStyle name="PrePop Units (1) 5 12" xfId="21977"/>
    <cellStyle name="PrePop Units (1) 5 13" xfId="43786"/>
    <cellStyle name="PrePop Units (1) 5 14" xfId="43787"/>
    <cellStyle name="PrePop Units (1) 5 2" xfId="1774"/>
    <cellStyle name="PrePop Units (1) 5 2 2" xfId="7749"/>
    <cellStyle name="PrePop Units (1) 5 2 2 2" xfId="21978"/>
    <cellStyle name="PrePop Units (1) 5 2 3" xfId="21979"/>
    <cellStyle name="PrePop Units (1) 5 2 4" xfId="43788"/>
    <cellStyle name="PrePop Units (1) 5 2 5" xfId="43789"/>
    <cellStyle name="PrePop Units (1) 5 3" xfId="2379"/>
    <cellStyle name="PrePop Units (1) 5 3 2" xfId="8213"/>
    <cellStyle name="PrePop Units (1) 5 3 2 2" xfId="21980"/>
    <cellStyle name="PrePop Units (1) 5 3 3" xfId="21981"/>
    <cellStyle name="PrePop Units (1) 5 3 4" xfId="43790"/>
    <cellStyle name="PrePop Units (1) 5 3 5" xfId="43791"/>
    <cellStyle name="PrePop Units (1) 5 4" xfId="2984"/>
    <cellStyle name="PrePop Units (1) 5 4 2" xfId="8679"/>
    <cellStyle name="PrePop Units (1) 5 4 2 2" xfId="21982"/>
    <cellStyle name="PrePop Units (1) 5 4 3" xfId="21983"/>
    <cellStyle name="PrePop Units (1) 5 4 4" xfId="43792"/>
    <cellStyle name="PrePop Units (1) 5 4 5" xfId="43793"/>
    <cellStyle name="PrePop Units (1) 5 5" xfId="3589"/>
    <cellStyle name="PrePop Units (1) 5 5 2" xfId="9143"/>
    <cellStyle name="PrePop Units (1) 5 5 2 2" xfId="21984"/>
    <cellStyle name="PrePop Units (1) 5 5 3" xfId="21985"/>
    <cellStyle name="PrePop Units (1) 5 5 4" xfId="43794"/>
    <cellStyle name="PrePop Units (1) 5 5 5" xfId="43795"/>
    <cellStyle name="PrePop Units (1) 5 6" xfId="4194"/>
    <cellStyle name="PrePop Units (1) 5 6 2" xfId="9606"/>
    <cellStyle name="PrePop Units (1) 5 6 2 2" xfId="21986"/>
    <cellStyle name="PrePop Units (1) 5 6 3" xfId="21987"/>
    <cellStyle name="PrePop Units (1) 5 6 4" xfId="43796"/>
    <cellStyle name="PrePop Units (1) 5 6 5" xfId="43797"/>
    <cellStyle name="PrePop Units (1) 5 7" xfId="4799"/>
    <cellStyle name="PrePop Units (1) 5 7 2" xfId="10074"/>
    <cellStyle name="PrePop Units (1) 5 7 2 2" xfId="21988"/>
    <cellStyle name="PrePop Units (1) 5 7 3" xfId="21989"/>
    <cellStyle name="PrePop Units (1) 5 7 4" xfId="43798"/>
    <cellStyle name="PrePop Units (1) 5 7 5" xfId="43799"/>
    <cellStyle name="PrePop Units (1) 5 8" xfId="5393"/>
    <cellStyle name="PrePop Units (1) 5 8 2" xfId="10522"/>
    <cellStyle name="PrePop Units (1) 5 8 2 2" xfId="21990"/>
    <cellStyle name="PrePop Units (1) 5 8 3" xfId="21991"/>
    <cellStyle name="PrePop Units (1) 5 8 4" xfId="43800"/>
    <cellStyle name="PrePop Units (1) 5 8 5" xfId="43801"/>
    <cellStyle name="PrePop Units (1) 5 9" xfId="5968"/>
    <cellStyle name="PrePop Units (1) 5 9 2" xfId="10972"/>
    <cellStyle name="PrePop Units (1) 5 9 2 2" xfId="21992"/>
    <cellStyle name="PrePop Units (1) 5 9 3" xfId="21993"/>
    <cellStyle name="PrePop Units (1) 5 9 4" xfId="43802"/>
    <cellStyle name="PrePop Units (1) 5 9 5" xfId="43803"/>
    <cellStyle name="PrePop Units (1) 6" xfId="885"/>
    <cellStyle name="PrePop Units (1) 6 10" xfId="6394"/>
    <cellStyle name="PrePop Units (1) 6 10 2" xfId="11308"/>
    <cellStyle name="PrePop Units (1) 6 10 2 2" xfId="21994"/>
    <cellStyle name="PrePop Units (1) 6 10 3" xfId="21995"/>
    <cellStyle name="PrePop Units (1) 6 10 4" xfId="43804"/>
    <cellStyle name="PrePop Units (1) 6 10 5" xfId="43805"/>
    <cellStyle name="PrePop Units (1) 6 11" xfId="7100"/>
    <cellStyle name="PrePop Units (1) 6 11 2" xfId="21996"/>
    <cellStyle name="PrePop Units (1) 6 12" xfId="21997"/>
    <cellStyle name="PrePop Units (1) 6 13" xfId="43806"/>
    <cellStyle name="PrePop Units (1) 6 14" xfId="43807"/>
    <cellStyle name="PrePop Units (1) 6 2" xfId="1775"/>
    <cellStyle name="PrePop Units (1) 6 2 2" xfId="7750"/>
    <cellStyle name="PrePop Units (1) 6 2 2 2" xfId="21998"/>
    <cellStyle name="PrePop Units (1) 6 2 3" xfId="21999"/>
    <cellStyle name="PrePop Units (1) 6 2 4" xfId="43808"/>
    <cellStyle name="PrePop Units (1) 6 2 5" xfId="43809"/>
    <cellStyle name="PrePop Units (1) 6 3" xfId="2380"/>
    <cellStyle name="PrePop Units (1) 6 3 2" xfId="8214"/>
    <cellStyle name="PrePop Units (1) 6 3 2 2" xfId="22000"/>
    <cellStyle name="PrePop Units (1) 6 3 3" xfId="22001"/>
    <cellStyle name="PrePop Units (1) 6 3 4" xfId="43810"/>
    <cellStyle name="PrePop Units (1) 6 3 5" xfId="43811"/>
    <cellStyle name="PrePop Units (1) 6 4" xfId="2985"/>
    <cellStyle name="PrePop Units (1) 6 4 2" xfId="8680"/>
    <cellStyle name="PrePop Units (1) 6 4 2 2" xfId="22002"/>
    <cellStyle name="PrePop Units (1) 6 4 3" xfId="22003"/>
    <cellStyle name="PrePop Units (1) 6 4 4" xfId="43812"/>
    <cellStyle name="PrePop Units (1) 6 4 5" xfId="43813"/>
    <cellStyle name="PrePop Units (1) 6 5" xfId="3590"/>
    <cellStyle name="PrePop Units (1) 6 5 2" xfId="9144"/>
    <cellStyle name="PrePop Units (1) 6 5 2 2" xfId="22004"/>
    <cellStyle name="PrePop Units (1) 6 5 3" xfId="22005"/>
    <cellStyle name="PrePop Units (1) 6 5 4" xfId="43814"/>
    <cellStyle name="PrePop Units (1) 6 5 5" xfId="43815"/>
    <cellStyle name="PrePop Units (1) 6 6" xfId="4195"/>
    <cellStyle name="PrePop Units (1) 6 6 2" xfId="9607"/>
    <cellStyle name="PrePop Units (1) 6 6 2 2" xfId="22006"/>
    <cellStyle name="PrePop Units (1) 6 6 3" xfId="22007"/>
    <cellStyle name="PrePop Units (1) 6 6 4" xfId="43816"/>
    <cellStyle name="PrePop Units (1) 6 6 5" xfId="43817"/>
    <cellStyle name="PrePop Units (1) 6 7" xfId="4800"/>
    <cellStyle name="PrePop Units (1) 6 7 2" xfId="10075"/>
    <cellStyle name="PrePop Units (1) 6 7 2 2" xfId="22008"/>
    <cellStyle name="PrePop Units (1) 6 7 3" xfId="22009"/>
    <cellStyle name="PrePop Units (1) 6 7 4" xfId="43818"/>
    <cellStyle name="PrePop Units (1) 6 7 5" xfId="43819"/>
    <cellStyle name="PrePop Units (1) 6 8" xfId="5394"/>
    <cellStyle name="PrePop Units (1) 6 8 2" xfId="10523"/>
    <cellStyle name="PrePop Units (1) 6 8 2 2" xfId="22010"/>
    <cellStyle name="PrePop Units (1) 6 8 3" xfId="22011"/>
    <cellStyle name="PrePop Units (1) 6 8 4" xfId="43820"/>
    <cellStyle name="PrePop Units (1) 6 8 5" xfId="43821"/>
    <cellStyle name="PrePop Units (1) 6 9" xfId="5969"/>
    <cellStyle name="PrePop Units (1) 6 9 2" xfId="10973"/>
    <cellStyle name="PrePop Units (1) 6 9 2 2" xfId="22012"/>
    <cellStyle name="PrePop Units (1) 6 9 3" xfId="22013"/>
    <cellStyle name="PrePop Units (1) 6 9 4" xfId="43822"/>
    <cellStyle name="PrePop Units (1) 6 9 5" xfId="43823"/>
    <cellStyle name="PrePop Units (1) 7" xfId="886"/>
    <cellStyle name="PrePop Units (1) 7 10" xfId="6395"/>
    <cellStyle name="PrePop Units (1) 7 10 2" xfId="11309"/>
    <cellStyle name="PrePop Units (1) 7 10 2 2" xfId="22014"/>
    <cellStyle name="PrePop Units (1) 7 10 3" xfId="22015"/>
    <cellStyle name="PrePop Units (1) 7 10 4" xfId="43824"/>
    <cellStyle name="PrePop Units (1) 7 10 5" xfId="43825"/>
    <cellStyle name="PrePop Units (1) 7 11" xfId="7101"/>
    <cellStyle name="PrePop Units (1) 7 11 2" xfId="22016"/>
    <cellStyle name="PrePop Units (1) 7 12" xfId="22017"/>
    <cellStyle name="PrePop Units (1) 7 13" xfId="43826"/>
    <cellStyle name="PrePop Units (1) 7 14" xfId="43827"/>
    <cellStyle name="PrePop Units (1) 7 2" xfId="1776"/>
    <cellStyle name="PrePop Units (1) 7 2 2" xfId="7751"/>
    <cellStyle name="PrePop Units (1) 7 2 2 2" xfId="22018"/>
    <cellStyle name="PrePop Units (1) 7 2 3" xfId="22019"/>
    <cellStyle name="PrePop Units (1) 7 2 4" xfId="43828"/>
    <cellStyle name="PrePop Units (1) 7 2 5" xfId="43829"/>
    <cellStyle name="PrePop Units (1) 7 3" xfId="2381"/>
    <cellStyle name="PrePop Units (1) 7 3 2" xfId="8215"/>
    <cellStyle name="PrePop Units (1) 7 3 2 2" xfId="22020"/>
    <cellStyle name="PrePop Units (1) 7 3 3" xfId="22021"/>
    <cellStyle name="PrePop Units (1) 7 3 4" xfId="43830"/>
    <cellStyle name="PrePop Units (1) 7 3 5" xfId="43831"/>
    <cellStyle name="PrePop Units (1) 7 4" xfId="2986"/>
    <cellStyle name="PrePop Units (1) 7 4 2" xfId="8681"/>
    <cellStyle name="PrePop Units (1) 7 4 2 2" xfId="22022"/>
    <cellStyle name="PrePop Units (1) 7 4 3" xfId="22023"/>
    <cellStyle name="PrePop Units (1) 7 4 4" xfId="43832"/>
    <cellStyle name="PrePop Units (1) 7 4 5" xfId="43833"/>
    <cellStyle name="PrePop Units (1) 7 5" xfId="3591"/>
    <cellStyle name="PrePop Units (1) 7 5 2" xfId="9145"/>
    <cellStyle name="PrePop Units (1) 7 5 2 2" xfId="22024"/>
    <cellStyle name="PrePop Units (1) 7 5 3" xfId="22025"/>
    <cellStyle name="PrePop Units (1) 7 5 4" xfId="43834"/>
    <cellStyle name="PrePop Units (1) 7 5 5" xfId="43835"/>
    <cellStyle name="PrePop Units (1) 7 6" xfId="4196"/>
    <cellStyle name="PrePop Units (1) 7 6 2" xfId="9608"/>
    <cellStyle name="PrePop Units (1) 7 6 2 2" xfId="22026"/>
    <cellStyle name="PrePop Units (1) 7 6 3" xfId="22027"/>
    <cellStyle name="PrePop Units (1) 7 6 4" xfId="43836"/>
    <cellStyle name="PrePop Units (1) 7 6 5" xfId="43837"/>
    <cellStyle name="PrePop Units (1) 7 7" xfId="4801"/>
    <cellStyle name="PrePop Units (1) 7 7 2" xfId="10076"/>
    <cellStyle name="PrePop Units (1) 7 7 2 2" xfId="22028"/>
    <cellStyle name="PrePop Units (1) 7 7 3" xfId="22029"/>
    <cellStyle name="PrePop Units (1) 7 7 4" xfId="43838"/>
    <cellStyle name="PrePop Units (1) 7 7 5" xfId="43839"/>
    <cellStyle name="PrePop Units (1) 7 8" xfId="5395"/>
    <cellStyle name="PrePop Units (1) 7 8 2" xfId="10524"/>
    <cellStyle name="PrePop Units (1) 7 8 2 2" xfId="22030"/>
    <cellStyle name="PrePop Units (1) 7 8 3" xfId="22031"/>
    <cellStyle name="PrePop Units (1) 7 8 4" xfId="43840"/>
    <cellStyle name="PrePop Units (1) 7 8 5" xfId="43841"/>
    <cellStyle name="PrePop Units (1) 7 9" xfId="5970"/>
    <cellStyle name="PrePop Units (1) 7 9 2" xfId="10974"/>
    <cellStyle name="PrePop Units (1) 7 9 2 2" xfId="22032"/>
    <cellStyle name="PrePop Units (1) 7 9 3" xfId="22033"/>
    <cellStyle name="PrePop Units (1) 7 9 4" xfId="43842"/>
    <cellStyle name="PrePop Units (1) 7 9 5" xfId="43843"/>
    <cellStyle name="PrePop Units (1) 8" xfId="887"/>
    <cellStyle name="PrePop Units (1) 8 10" xfId="6396"/>
    <cellStyle name="PrePop Units (1) 8 10 2" xfId="11310"/>
    <cellStyle name="PrePop Units (1) 8 10 2 2" xfId="22034"/>
    <cellStyle name="PrePop Units (1) 8 10 3" xfId="22035"/>
    <cellStyle name="PrePop Units (1) 8 10 4" xfId="43844"/>
    <cellStyle name="PrePop Units (1) 8 10 5" xfId="43845"/>
    <cellStyle name="PrePop Units (1) 8 11" xfId="7102"/>
    <cellStyle name="PrePop Units (1) 8 11 2" xfId="22036"/>
    <cellStyle name="PrePop Units (1) 8 12" xfId="22037"/>
    <cellStyle name="PrePop Units (1) 8 13" xfId="43846"/>
    <cellStyle name="PrePop Units (1) 8 14" xfId="43847"/>
    <cellStyle name="PrePop Units (1) 8 2" xfId="1777"/>
    <cellStyle name="PrePop Units (1) 8 2 2" xfId="7752"/>
    <cellStyle name="PrePop Units (1) 8 2 2 2" xfId="22038"/>
    <cellStyle name="PrePop Units (1) 8 2 3" xfId="22039"/>
    <cellStyle name="PrePop Units (1) 8 2 4" xfId="43848"/>
    <cellStyle name="PrePop Units (1) 8 2 5" xfId="43849"/>
    <cellStyle name="PrePop Units (1) 8 3" xfId="2382"/>
    <cellStyle name="PrePop Units (1) 8 3 2" xfId="8216"/>
    <cellStyle name="PrePop Units (1) 8 3 2 2" xfId="22040"/>
    <cellStyle name="PrePop Units (1) 8 3 3" xfId="22041"/>
    <cellStyle name="PrePop Units (1) 8 3 4" xfId="43850"/>
    <cellStyle name="PrePop Units (1) 8 3 5" xfId="43851"/>
    <cellStyle name="PrePop Units (1) 8 4" xfId="2987"/>
    <cellStyle name="PrePop Units (1) 8 4 2" xfId="8682"/>
    <cellStyle name="PrePop Units (1) 8 4 2 2" xfId="22042"/>
    <cellStyle name="PrePop Units (1) 8 4 3" xfId="22043"/>
    <cellStyle name="PrePop Units (1) 8 4 4" xfId="43852"/>
    <cellStyle name="PrePop Units (1) 8 4 5" xfId="43853"/>
    <cellStyle name="PrePop Units (1) 8 5" xfId="3592"/>
    <cellStyle name="PrePop Units (1) 8 5 2" xfId="9146"/>
    <cellStyle name="PrePop Units (1) 8 5 2 2" xfId="22044"/>
    <cellStyle name="PrePop Units (1) 8 5 3" xfId="22045"/>
    <cellStyle name="PrePop Units (1) 8 5 4" xfId="43854"/>
    <cellStyle name="PrePop Units (1) 8 5 5" xfId="43855"/>
    <cellStyle name="PrePop Units (1) 8 6" xfId="4197"/>
    <cellStyle name="PrePop Units (1) 8 6 2" xfId="9609"/>
    <cellStyle name="PrePop Units (1) 8 6 2 2" xfId="22046"/>
    <cellStyle name="PrePop Units (1) 8 6 3" xfId="22047"/>
    <cellStyle name="PrePop Units (1) 8 6 4" xfId="43856"/>
    <cellStyle name="PrePop Units (1) 8 6 5" xfId="43857"/>
    <cellStyle name="PrePop Units (1) 8 7" xfId="4802"/>
    <cellStyle name="PrePop Units (1) 8 7 2" xfId="10077"/>
    <cellStyle name="PrePop Units (1) 8 7 2 2" xfId="22048"/>
    <cellStyle name="PrePop Units (1) 8 7 3" xfId="22049"/>
    <cellStyle name="PrePop Units (1) 8 7 4" xfId="43858"/>
    <cellStyle name="PrePop Units (1) 8 7 5" xfId="43859"/>
    <cellStyle name="PrePop Units (1) 8 8" xfId="5396"/>
    <cellStyle name="PrePop Units (1) 8 8 2" xfId="10525"/>
    <cellStyle name="PrePop Units (1) 8 8 2 2" xfId="22050"/>
    <cellStyle name="PrePop Units (1) 8 8 3" xfId="22051"/>
    <cellStyle name="PrePop Units (1) 8 8 4" xfId="43860"/>
    <cellStyle name="PrePop Units (1) 8 8 5" xfId="43861"/>
    <cellStyle name="PrePop Units (1) 8 9" xfId="5971"/>
    <cellStyle name="PrePop Units (1) 8 9 2" xfId="10975"/>
    <cellStyle name="PrePop Units (1) 8 9 2 2" xfId="22052"/>
    <cellStyle name="PrePop Units (1) 8 9 3" xfId="22053"/>
    <cellStyle name="PrePop Units (1) 8 9 4" xfId="43862"/>
    <cellStyle name="PrePop Units (1) 8 9 5" xfId="43863"/>
    <cellStyle name="PrePop Units (1) 9" xfId="888"/>
    <cellStyle name="PrePop Units (1) 9 10" xfId="6397"/>
    <cellStyle name="PrePop Units (1) 9 10 2" xfId="11311"/>
    <cellStyle name="PrePop Units (1) 9 10 2 2" xfId="22054"/>
    <cellStyle name="PrePop Units (1) 9 10 3" xfId="22055"/>
    <cellStyle name="PrePop Units (1) 9 10 4" xfId="43864"/>
    <cellStyle name="PrePop Units (1) 9 10 5" xfId="43865"/>
    <cellStyle name="PrePop Units (1) 9 11" xfId="7103"/>
    <cellStyle name="PrePop Units (1) 9 11 2" xfId="22056"/>
    <cellStyle name="PrePop Units (1) 9 12" xfId="22057"/>
    <cellStyle name="PrePop Units (1) 9 13" xfId="43866"/>
    <cellStyle name="PrePop Units (1) 9 14" xfId="43867"/>
    <cellStyle name="PrePop Units (1) 9 2" xfId="1778"/>
    <cellStyle name="PrePop Units (1) 9 2 2" xfId="7753"/>
    <cellStyle name="PrePop Units (1) 9 2 2 2" xfId="22058"/>
    <cellStyle name="PrePop Units (1) 9 2 3" xfId="22059"/>
    <cellStyle name="PrePop Units (1) 9 2 4" xfId="43868"/>
    <cellStyle name="PrePop Units (1) 9 2 5" xfId="43869"/>
    <cellStyle name="PrePop Units (1) 9 3" xfId="2383"/>
    <cellStyle name="PrePop Units (1) 9 3 2" xfId="8217"/>
    <cellStyle name="PrePop Units (1) 9 3 2 2" xfId="22060"/>
    <cellStyle name="PrePop Units (1) 9 3 3" xfId="22061"/>
    <cellStyle name="PrePop Units (1) 9 3 4" xfId="43870"/>
    <cellStyle name="PrePop Units (1) 9 3 5" xfId="43871"/>
    <cellStyle name="PrePop Units (1) 9 4" xfId="2988"/>
    <cellStyle name="PrePop Units (1) 9 4 2" xfId="8683"/>
    <cellStyle name="PrePop Units (1) 9 4 2 2" xfId="22062"/>
    <cellStyle name="PrePop Units (1) 9 4 3" xfId="22063"/>
    <cellStyle name="PrePop Units (1) 9 4 4" xfId="43872"/>
    <cellStyle name="PrePop Units (1) 9 4 5" xfId="43873"/>
    <cellStyle name="PrePop Units (1) 9 5" xfId="3593"/>
    <cellStyle name="PrePop Units (1) 9 5 2" xfId="9147"/>
    <cellStyle name="PrePop Units (1) 9 5 2 2" xfId="22064"/>
    <cellStyle name="PrePop Units (1) 9 5 3" xfId="22065"/>
    <cellStyle name="PrePop Units (1) 9 5 4" xfId="43874"/>
    <cellStyle name="PrePop Units (1) 9 5 5" xfId="43875"/>
    <cellStyle name="PrePop Units (1) 9 6" xfId="4198"/>
    <cellStyle name="PrePop Units (1) 9 6 2" xfId="9610"/>
    <cellStyle name="PrePop Units (1) 9 6 2 2" xfId="22066"/>
    <cellStyle name="PrePop Units (1) 9 6 3" xfId="22067"/>
    <cellStyle name="PrePop Units (1) 9 6 4" xfId="43876"/>
    <cellStyle name="PrePop Units (1) 9 6 5" xfId="43877"/>
    <cellStyle name="PrePop Units (1) 9 7" xfId="4803"/>
    <cellStyle name="PrePop Units (1) 9 7 2" xfId="10078"/>
    <cellStyle name="PrePop Units (1) 9 7 2 2" xfId="22068"/>
    <cellStyle name="PrePop Units (1) 9 7 3" xfId="22069"/>
    <cellStyle name="PrePop Units (1) 9 7 4" xfId="43878"/>
    <cellStyle name="PrePop Units (1) 9 7 5" xfId="43879"/>
    <cellStyle name="PrePop Units (1) 9 8" xfId="5397"/>
    <cellStyle name="PrePop Units (1) 9 8 2" xfId="10526"/>
    <cellStyle name="PrePop Units (1) 9 8 2 2" xfId="22070"/>
    <cellStyle name="PrePop Units (1) 9 8 3" xfId="22071"/>
    <cellStyle name="PrePop Units (1) 9 8 4" xfId="43880"/>
    <cellStyle name="PrePop Units (1) 9 8 5" xfId="43881"/>
    <cellStyle name="PrePop Units (1) 9 9" xfId="5972"/>
    <cellStyle name="PrePop Units (1) 9 9 2" xfId="10976"/>
    <cellStyle name="PrePop Units (1) 9 9 2 2" xfId="22072"/>
    <cellStyle name="PrePop Units (1) 9 9 3" xfId="22073"/>
    <cellStyle name="PrePop Units (1) 9 9 4" xfId="43882"/>
    <cellStyle name="PrePop Units (1) 9 9 5" xfId="43883"/>
    <cellStyle name="PrePop Units (1)_33" xfId="889"/>
    <cellStyle name="PrePop Units (2)" xfId="890"/>
    <cellStyle name="PrePop Units (2) 10" xfId="891"/>
    <cellStyle name="PrePop Units (2) 10 10" xfId="6398"/>
    <cellStyle name="PrePop Units (2) 10 10 2" xfId="11312"/>
    <cellStyle name="PrePop Units (2) 10 10 2 2" xfId="22074"/>
    <cellStyle name="PrePop Units (2) 10 10 3" xfId="22075"/>
    <cellStyle name="PrePop Units (2) 10 10 4" xfId="43884"/>
    <cellStyle name="PrePop Units (2) 10 10 5" xfId="43885"/>
    <cellStyle name="PrePop Units (2) 10 11" xfId="7105"/>
    <cellStyle name="PrePop Units (2) 10 11 2" xfId="22076"/>
    <cellStyle name="PrePop Units (2) 10 12" xfId="22077"/>
    <cellStyle name="PrePop Units (2) 10 13" xfId="43886"/>
    <cellStyle name="PrePop Units (2) 10 14" xfId="43887"/>
    <cellStyle name="PrePop Units (2) 10 2" xfId="1780"/>
    <cellStyle name="PrePop Units (2) 10 2 2" xfId="7754"/>
    <cellStyle name="PrePop Units (2) 10 2 2 2" xfId="22078"/>
    <cellStyle name="PrePop Units (2) 10 2 3" xfId="22079"/>
    <cellStyle name="PrePop Units (2) 10 2 4" xfId="43888"/>
    <cellStyle name="PrePop Units (2) 10 2 5" xfId="43889"/>
    <cellStyle name="PrePop Units (2) 10 3" xfId="2385"/>
    <cellStyle name="PrePop Units (2) 10 3 2" xfId="8218"/>
    <cellStyle name="PrePop Units (2) 10 3 2 2" xfId="22080"/>
    <cellStyle name="PrePop Units (2) 10 3 3" xfId="22081"/>
    <cellStyle name="PrePop Units (2) 10 3 4" xfId="43890"/>
    <cellStyle name="PrePop Units (2) 10 3 5" xfId="43891"/>
    <cellStyle name="PrePop Units (2) 10 4" xfId="2990"/>
    <cellStyle name="PrePop Units (2) 10 4 2" xfId="8684"/>
    <cellStyle name="PrePop Units (2) 10 4 2 2" xfId="22082"/>
    <cellStyle name="PrePop Units (2) 10 4 3" xfId="22083"/>
    <cellStyle name="PrePop Units (2) 10 4 4" xfId="43892"/>
    <cellStyle name="PrePop Units (2) 10 4 5" xfId="43893"/>
    <cellStyle name="PrePop Units (2) 10 5" xfId="3595"/>
    <cellStyle name="PrePop Units (2) 10 5 2" xfId="9148"/>
    <cellStyle name="PrePop Units (2) 10 5 2 2" xfId="22084"/>
    <cellStyle name="PrePop Units (2) 10 5 3" xfId="22085"/>
    <cellStyle name="PrePop Units (2) 10 5 4" xfId="43894"/>
    <cellStyle name="PrePop Units (2) 10 5 5" xfId="43895"/>
    <cellStyle name="PrePop Units (2) 10 6" xfId="4200"/>
    <cellStyle name="PrePop Units (2) 10 6 2" xfId="9611"/>
    <cellStyle name="PrePop Units (2) 10 6 2 2" xfId="22086"/>
    <cellStyle name="PrePop Units (2) 10 6 3" xfId="22087"/>
    <cellStyle name="PrePop Units (2) 10 6 4" xfId="43896"/>
    <cellStyle name="PrePop Units (2) 10 6 5" xfId="43897"/>
    <cellStyle name="PrePop Units (2) 10 7" xfId="4805"/>
    <cellStyle name="PrePop Units (2) 10 7 2" xfId="10079"/>
    <cellStyle name="PrePop Units (2) 10 7 2 2" xfId="22088"/>
    <cellStyle name="PrePop Units (2) 10 7 3" xfId="22089"/>
    <cellStyle name="PrePop Units (2) 10 7 4" xfId="43898"/>
    <cellStyle name="PrePop Units (2) 10 7 5" xfId="43899"/>
    <cellStyle name="PrePop Units (2) 10 8" xfId="5399"/>
    <cellStyle name="PrePop Units (2) 10 8 2" xfId="10527"/>
    <cellStyle name="PrePop Units (2) 10 8 2 2" xfId="22090"/>
    <cellStyle name="PrePop Units (2) 10 8 3" xfId="22091"/>
    <cellStyle name="PrePop Units (2) 10 8 4" xfId="43900"/>
    <cellStyle name="PrePop Units (2) 10 8 5" xfId="43901"/>
    <cellStyle name="PrePop Units (2) 10 9" xfId="5973"/>
    <cellStyle name="PrePop Units (2) 10 9 2" xfId="10977"/>
    <cellStyle name="PrePop Units (2) 10 9 2 2" xfId="22092"/>
    <cellStyle name="PrePop Units (2) 10 9 3" xfId="22093"/>
    <cellStyle name="PrePop Units (2) 10 9 4" xfId="43902"/>
    <cellStyle name="PrePop Units (2) 10 9 5" xfId="43903"/>
    <cellStyle name="PrePop Units (2) 11" xfId="892"/>
    <cellStyle name="PrePop Units (2) 11 10" xfId="6399"/>
    <cellStyle name="PrePop Units (2) 11 10 2" xfId="11313"/>
    <cellStyle name="PrePop Units (2) 11 10 2 2" xfId="22094"/>
    <cellStyle name="PrePop Units (2) 11 10 3" xfId="22095"/>
    <cellStyle name="PrePop Units (2) 11 10 4" xfId="43904"/>
    <cellStyle name="PrePop Units (2) 11 10 5" xfId="43905"/>
    <cellStyle name="PrePop Units (2) 11 11" xfId="7106"/>
    <cellStyle name="PrePop Units (2) 11 11 2" xfId="22096"/>
    <cellStyle name="PrePop Units (2) 11 12" xfId="22097"/>
    <cellStyle name="PrePop Units (2) 11 13" xfId="43906"/>
    <cellStyle name="PrePop Units (2) 11 14" xfId="43907"/>
    <cellStyle name="PrePop Units (2) 11 2" xfId="1781"/>
    <cellStyle name="PrePop Units (2) 11 2 2" xfId="7755"/>
    <cellStyle name="PrePop Units (2) 11 2 2 2" xfId="22098"/>
    <cellStyle name="PrePop Units (2) 11 2 3" xfId="22099"/>
    <cellStyle name="PrePop Units (2) 11 2 4" xfId="43908"/>
    <cellStyle name="PrePop Units (2) 11 2 5" xfId="43909"/>
    <cellStyle name="PrePop Units (2) 11 3" xfId="2386"/>
    <cellStyle name="PrePop Units (2) 11 3 2" xfId="8219"/>
    <cellStyle name="PrePop Units (2) 11 3 2 2" xfId="22100"/>
    <cellStyle name="PrePop Units (2) 11 3 3" xfId="22101"/>
    <cellStyle name="PrePop Units (2) 11 3 4" xfId="43910"/>
    <cellStyle name="PrePop Units (2) 11 3 5" xfId="43911"/>
    <cellStyle name="PrePop Units (2) 11 4" xfId="2991"/>
    <cellStyle name="PrePop Units (2) 11 4 2" xfId="8685"/>
    <cellStyle name="PrePop Units (2) 11 4 2 2" xfId="22102"/>
    <cellStyle name="PrePop Units (2) 11 4 3" xfId="22103"/>
    <cellStyle name="PrePop Units (2) 11 4 4" xfId="43912"/>
    <cellStyle name="PrePop Units (2) 11 4 5" xfId="43913"/>
    <cellStyle name="PrePop Units (2) 11 5" xfId="3596"/>
    <cellStyle name="PrePop Units (2) 11 5 2" xfId="9149"/>
    <cellStyle name="PrePop Units (2) 11 5 2 2" xfId="22104"/>
    <cellStyle name="PrePop Units (2) 11 5 3" xfId="22105"/>
    <cellStyle name="PrePop Units (2) 11 5 4" xfId="43914"/>
    <cellStyle name="PrePop Units (2) 11 5 5" xfId="43915"/>
    <cellStyle name="PrePop Units (2) 11 6" xfId="4201"/>
    <cellStyle name="PrePop Units (2) 11 6 2" xfId="9612"/>
    <cellStyle name="PrePop Units (2) 11 6 2 2" xfId="22106"/>
    <cellStyle name="PrePop Units (2) 11 6 3" xfId="22107"/>
    <cellStyle name="PrePop Units (2) 11 6 4" xfId="43916"/>
    <cellStyle name="PrePop Units (2) 11 6 5" xfId="43917"/>
    <cellStyle name="PrePop Units (2) 11 7" xfId="4806"/>
    <cellStyle name="PrePop Units (2) 11 7 2" xfId="10080"/>
    <cellStyle name="PrePop Units (2) 11 7 2 2" xfId="22108"/>
    <cellStyle name="PrePop Units (2) 11 7 3" xfId="22109"/>
    <cellStyle name="PrePop Units (2) 11 7 4" xfId="43918"/>
    <cellStyle name="PrePop Units (2) 11 7 5" xfId="43919"/>
    <cellStyle name="PrePop Units (2) 11 8" xfId="5400"/>
    <cellStyle name="PrePop Units (2) 11 8 2" xfId="10528"/>
    <cellStyle name="PrePop Units (2) 11 8 2 2" xfId="22110"/>
    <cellStyle name="PrePop Units (2) 11 8 3" xfId="22111"/>
    <cellStyle name="PrePop Units (2) 11 8 4" xfId="43920"/>
    <cellStyle name="PrePop Units (2) 11 8 5" xfId="43921"/>
    <cellStyle name="PrePop Units (2) 11 9" xfId="5974"/>
    <cellStyle name="PrePop Units (2) 11 9 2" xfId="10978"/>
    <cellStyle name="PrePop Units (2) 11 9 2 2" xfId="22112"/>
    <cellStyle name="PrePop Units (2) 11 9 3" xfId="22113"/>
    <cellStyle name="PrePop Units (2) 11 9 4" xfId="43922"/>
    <cellStyle name="PrePop Units (2) 11 9 5" xfId="43923"/>
    <cellStyle name="PrePop Units (2) 12" xfId="893"/>
    <cellStyle name="PrePop Units (2) 12 10" xfId="6400"/>
    <cellStyle name="PrePop Units (2) 12 10 2" xfId="11314"/>
    <cellStyle name="PrePop Units (2) 12 10 2 2" xfId="22114"/>
    <cellStyle name="PrePop Units (2) 12 10 3" xfId="22115"/>
    <cellStyle name="PrePop Units (2) 12 10 4" xfId="43924"/>
    <cellStyle name="PrePop Units (2) 12 10 5" xfId="43925"/>
    <cellStyle name="PrePop Units (2) 12 11" xfId="7107"/>
    <cellStyle name="PrePop Units (2) 12 11 2" xfId="22116"/>
    <cellStyle name="PrePop Units (2) 12 12" xfId="22117"/>
    <cellStyle name="PrePop Units (2) 12 13" xfId="43926"/>
    <cellStyle name="PrePop Units (2) 12 14" xfId="43927"/>
    <cellStyle name="PrePop Units (2) 12 2" xfId="1782"/>
    <cellStyle name="PrePop Units (2) 12 2 2" xfId="7756"/>
    <cellStyle name="PrePop Units (2) 12 2 2 2" xfId="22118"/>
    <cellStyle name="PrePop Units (2) 12 2 3" xfId="22119"/>
    <cellStyle name="PrePop Units (2) 12 2 4" xfId="43928"/>
    <cellStyle name="PrePop Units (2) 12 2 5" xfId="43929"/>
    <cellStyle name="PrePop Units (2) 12 3" xfId="2387"/>
    <cellStyle name="PrePop Units (2) 12 3 2" xfId="8220"/>
    <cellStyle name="PrePop Units (2) 12 3 2 2" xfId="22120"/>
    <cellStyle name="PrePop Units (2) 12 3 3" xfId="22121"/>
    <cellStyle name="PrePop Units (2) 12 3 4" xfId="43930"/>
    <cellStyle name="PrePop Units (2) 12 3 5" xfId="43931"/>
    <cellStyle name="PrePop Units (2) 12 4" xfId="2992"/>
    <cellStyle name="PrePop Units (2) 12 4 2" xfId="8686"/>
    <cellStyle name="PrePop Units (2) 12 4 2 2" xfId="22122"/>
    <cellStyle name="PrePop Units (2) 12 4 3" xfId="22123"/>
    <cellStyle name="PrePop Units (2) 12 4 4" xfId="43932"/>
    <cellStyle name="PrePop Units (2) 12 4 5" xfId="43933"/>
    <cellStyle name="PrePop Units (2) 12 5" xfId="3597"/>
    <cellStyle name="PrePop Units (2) 12 5 2" xfId="9150"/>
    <cellStyle name="PrePop Units (2) 12 5 2 2" xfId="22124"/>
    <cellStyle name="PrePop Units (2) 12 5 3" xfId="22125"/>
    <cellStyle name="PrePop Units (2) 12 5 4" xfId="43934"/>
    <cellStyle name="PrePop Units (2) 12 5 5" xfId="43935"/>
    <cellStyle name="PrePop Units (2) 12 6" xfId="4202"/>
    <cellStyle name="PrePop Units (2) 12 6 2" xfId="9613"/>
    <cellStyle name="PrePop Units (2) 12 6 2 2" xfId="22126"/>
    <cellStyle name="PrePop Units (2) 12 6 3" xfId="22127"/>
    <cellStyle name="PrePop Units (2) 12 6 4" xfId="43936"/>
    <cellStyle name="PrePop Units (2) 12 6 5" xfId="43937"/>
    <cellStyle name="PrePop Units (2) 12 7" xfId="4807"/>
    <cellStyle name="PrePop Units (2) 12 7 2" xfId="10081"/>
    <cellStyle name="PrePop Units (2) 12 7 2 2" xfId="22128"/>
    <cellStyle name="PrePop Units (2) 12 7 3" xfId="22129"/>
    <cellStyle name="PrePop Units (2) 12 7 4" xfId="43938"/>
    <cellStyle name="PrePop Units (2) 12 7 5" xfId="43939"/>
    <cellStyle name="PrePop Units (2) 12 8" xfId="5401"/>
    <cellStyle name="PrePop Units (2) 12 8 2" xfId="10529"/>
    <cellStyle name="PrePop Units (2) 12 8 2 2" xfId="22130"/>
    <cellStyle name="PrePop Units (2) 12 8 3" xfId="22131"/>
    <cellStyle name="PrePop Units (2) 12 8 4" xfId="43940"/>
    <cellStyle name="PrePop Units (2) 12 8 5" xfId="43941"/>
    <cellStyle name="PrePop Units (2) 12 9" xfId="5975"/>
    <cellStyle name="PrePop Units (2) 12 9 2" xfId="10979"/>
    <cellStyle name="PrePop Units (2) 12 9 2 2" xfId="22132"/>
    <cellStyle name="PrePop Units (2) 12 9 3" xfId="22133"/>
    <cellStyle name="PrePop Units (2) 12 9 4" xfId="43942"/>
    <cellStyle name="PrePop Units (2) 12 9 5" xfId="43943"/>
    <cellStyle name="PrePop Units (2) 13" xfId="894"/>
    <cellStyle name="PrePop Units (2) 13 10" xfId="6401"/>
    <cellStyle name="PrePop Units (2) 13 10 2" xfId="11315"/>
    <cellStyle name="PrePop Units (2) 13 10 2 2" xfId="22134"/>
    <cellStyle name="PrePop Units (2) 13 10 3" xfId="22135"/>
    <cellStyle name="PrePop Units (2) 13 10 4" xfId="43944"/>
    <cellStyle name="PrePop Units (2) 13 10 5" xfId="43945"/>
    <cellStyle name="PrePop Units (2) 13 11" xfId="7108"/>
    <cellStyle name="PrePop Units (2) 13 11 2" xfId="22136"/>
    <cellStyle name="PrePop Units (2) 13 12" xfId="22137"/>
    <cellStyle name="PrePop Units (2) 13 13" xfId="43946"/>
    <cellStyle name="PrePop Units (2) 13 14" xfId="43947"/>
    <cellStyle name="PrePop Units (2) 13 2" xfId="1783"/>
    <cellStyle name="PrePop Units (2) 13 2 2" xfId="7757"/>
    <cellStyle name="PrePop Units (2) 13 2 2 2" xfId="22138"/>
    <cellStyle name="PrePop Units (2) 13 2 3" xfId="22139"/>
    <cellStyle name="PrePop Units (2) 13 2 4" xfId="43948"/>
    <cellStyle name="PrePop Units (2) 13 2 5" xfId="43949"/>
    <cellStyle name="PrePop Units (2) 13 3" xfId="2388"/>
    <cellStyle name="PrePop Units (2) 13 3 2" xfId="8221"/>
    <cellStyle name="PrePop Units (2) 13 3 2 2" xfId="22140"/>
    <cellStyle name="PrePop Units (2) 13 3 3" xfId="22141"/>
    <cellStyle name="PrePop Units (2) 13 3 4" xfId="43950"/>
    <cellStyle name="PrePop Units (2) 13 3 5" xfId="43951"/>
    <cellStyle name="PrePop Units (2) 13 4" xfId="2993"/>
    <cellStyle name="PrePop Units (2) 13 4 2" xfId="8687"/>
    <cellStyle name="PrePop Units (2) 13 4 2 2" xfId="22142"/>
    <cellStyle name="PrePop Units (2) 13 4 3" xfId="22143"/>
    <cellStyle name="PrePop Units (2) 13 4 4" xfId="43952"/>
    <cellStyle name="PrePop Units (2) 13 4 5" xfId="43953"/>
    <cellStyle name="PrePop Units (2) 13 5" xfId="3598"/>
    <cellStyle name="PrePop Units (2) 13 5 2" xfId="9151"/>
    <cellStyle name="PrePop Units (2) 13 5 2 2" xfId="22144"/>
    <cellStyle name="PrePop Units (2) 13 5 3" xfId="22145"/>
    <cellStyle name="PrePop Units (2) 13 5 4" xfId="43954"/>
    <cellStyle name="PrePop Units (2) 13 5 5" xfId="43955"/>
    <cellStyle name="PrePop Units (2) 13 6" xfId="4203"/>
    <cellStyle name="PrePop Units (2) 13 6 2" xfId="9614"/>
    <cellStyle name="PrePop Units (2) 13 6 2 2" xfId="22146"/>
    <cellStyle name="PrePop Units (2) 13 6 3" xfId="22147"/>
    <cellStyle name="PrePop Units (2) 13 6 4" xfId="43956"/>
    <cellStyle name="PrePop Units (2) 13 6 5" xfId="43957"/>
    <cellStyle name="PrePop Units (2) 13 7" xfId="4808"/>
    <cellStyle name="PrePop Units (2) 13 7 2" xfId="10082"/>
    <cellStyle name="PrePop Units (2) 13 7 2 2" xfId="22148"/>
    <cellStyle name="PrePop Units (2) 13 7 3" xfId="22149"/>
    <cellStyle name="PrePop Units (2) 13 7 4" xfId="43958"/>
    <cellStyle name="PrePop Units (2) 13 7 5" xfId="43959"/>
    <cellStyle name="PrePop Units (2) 13 8" xfId="5402"/>
    <cellStyle name="PrePop Units (2) 13 8 2" xfId="10530"/>
    <cellStyle name="PrePop Units (2) 13 8 2 2" xfId="22150"/>
    <cellStyle name="PrePop Units (2) 13 8 3" xfId="22151"/>
    <cellStyle name="PrePop Units (2) 13 8 4" xfId="43960"/>
    <cellStyle name="PrePop Units (2) 13 8 5" xfId="43961"/>
    <cellStyle name="PrePop Units (2) 13 9" xfId="5976"/>
    <cellStyle name="PrePop Units (2) 13 9 2" xfId="10980"/>
    <cellStyle name="PrePop Units (2) 13 9 2 2" xfId="22152"/>
    <cellStyle name="PrePop Units (2) 13 9 3" xfId="22153"/>
    <cellStyle name="PrePop Units (2) 13 9 4" xfId="43962"/>
    <cellStyle name="PrePop Units (2) 13 9 5" xfId="43963"/>
    <cellStyle name="PrePop Units (2) 14" xfId="895"/>
    <cellStyle name="PrePop Units (2) 14 10" xfId="6402"/>
    <cellStyle name="PrePop Units (2) 14 10 2" xfId="11316"/>
    <cellStyle name="PrePop Units (2) 14 10 2 2" xfId="22154"/>
    <cellStyle name="PrePop Units (2) 14 10 3" xfId="22155"/>
    <cellStyle name="PrePop Units (2) 14 10 4" xfId="43964"/>
    <cellStyle name="PrePop Units (2) 14 10 5" xfId="43965"/>
    <cellStyle name="PrePop Units (2) 14 11" xfId="7109"/>
    <cellStyle name="PrePop Units (2) 14 11 2" xfId="22156"/>
    <cellStyle name="PrePop Units (2) 14 12" xfId="22157"/>
    <cellStyle name="PrePop Units (2) 14 13" xfId="43966"/>
    <cellStyle name="PrePop Units (2) 14 14" xfId="43967"/>
    <cellStyle name="PrePop Units (2) 14 2" xfId="1784"/>
    <cellStyle name="PrePop Units (2) 14 2 2" xfId="7758"/>
    <cellStyle name="PrePop Units (2) 14 2 2 2" xfId="22158"/>
    <cellStyle name="PrePop Units (2) 14 2 3" xfId="22159"/>
    <cellStyle name="PrePop Units (2) 14 2 4" xfId="43968"/>
    <cellStyle name="PrePop Units (2) 14 2 5" xfId="43969"/>
    <cellStyle name="PrePop Units (2) 14 3" xfId="2389"/>
    <cellStyle name="PrePop Units (2) 14 3 2" xfId="8222"/>
    <cellStyle name="PrePop Units (2) 14 3 2 2" xfId="22160"/>
    <cellStyle name="PrePop Units (2) 14 3 3" xfId="22161"/>
    <cellStyle name="PrePop Units (2) 14 3 4" xfId="43970"/>
    <cellStyle name="PrePop Units (2) 14 3 5" xfId="43971"/>
    <cellStyle name="PrePop Units (2) 14 4" xfId="2994"/>
    <cellStyle name="PrePop Units (2) 14 4 2" xfId="8688"/>
    <cellStyle name="PrePop Units (2) 14 4 2 2" xfId="22162"/>
    <cellStyle name="PrePop Units (2) 14 4 3" xfId="22163"/>
    <cellStyle name="PrePop Units (2) 14 4 4" xfId="43972"/>
    <cellStyle name="PrePop Units (2) 14 4 5" xfId="43973"/>
    <cellStyle name="PrePop Units (2) 14 5" xfId="3599"/>
    <cellStyle name="PrePop Units (2) 14 5 2" xfId="9152"/>
    <cellStyle name="PrePop Units (2) 14 5 2 2" xfId="22164"/>
    <cellStyle name="PrePop Units (2) 14 5 3" xfId="22165"/>
    <cellStyle name="PrePop Units (2) 14 5 4" xfId="43974"/>
    <cellStyle name="PrePop Units (2) 14 5 5" xfId="43975"/>
    <cellStyle name="PrePop Units (2) 14 6" xfId="4204"/>
    <cellStyle name="PrePop Units (2) 14 6 2" xfId="9615"/>
    <cellStyle name="PrePop Units (2) 14 6 2 2" xfId="22166"/>
    <cellStyle name="PrePop Units (2) 14 6 3" xfId="22167"/>
    <cellStyle name="PrePop Units (2) 14 6 4" xfId="43976"/>
    <cellStyle name="PrePop Units (2) 14 6 5" xfId="43977"/>
    <cellStyle name="PrePop Units (2) 14 7" xfId="4809"/>
    <cellStyle name="PrePop Units (2) 14 7 2" xfId="10083"/>
    <cellStyle name="PrePop Units (2) 14 7 2 2" xfId="22168"/>
    <cellStyle name="PrePop Units (2) 14 7 3" xfId="22169"/>
    <cellStyle name="PrePop Units (2) 14 7 4" xfId="43978"/>
    <cellStyle name="PrePop Units (2) 14 7 5" xfId="43979"/>
    <cellStyle name="PrePop Units (2) 14 8" xfId="5403"/>
    <cellStyle name="PrePop Units (2) 14 8 2" xfId="10531"/>
    <cellStyle name="PrePop Units (2) 14 8 2 2" xfId="22170"/>
    <cellStyle name="PrePop Units (2) 14 8 3" xfId="22171"/>
    <cellStyle name="PrePop Units (2) 14 8 4" xfId="43980"/>
    <cellStyle name="PrePop Units (2) 14 8 5" xfId="43981"/>
    <cellStyle name="PrePop Units (2) 14 9" xfId="5977"/>
    <cellStyle name="PrePop Units (2) 14 9 2" xfId="10981"/>
    <cellStyle name="PrePop Units (2) 14 9 2 2" xfId="22172"/>
    <cellStyle name="PrePop Units (2) 14 9 3" xfId="22173"/>
    <cellStyle name="PrePop Units (2) 14 9 4" xfId="43982"/>
    <cellStyle name="PrePop Units (2) 14 9 5" xfId="43983"/>
    <cellStyle name="PrePop Units (2) 15" xfId="896"/>
    <cellStyle name="PrePop Units (2) 15 10" xfId="6403"/>
    <cellStyle name="PrePop Units (2) 15 10 2" xfId="11317"/>
    <cellStyle name="PrePop Units (2) 15 10 2 2" xfId="22174"/>
    <cellStyle name="PrePop Units (2) 15 10 3" xfId="22175"/>
    <cellStyle name="PrePop Units (2) 15 10 4" xfId="43984"/>
    <cellStyle name="PrePop Units (2) 15 10 5" xfId="43985"/>
    <cellStyle name="PrePop Units (2) 15 11" xfId="7110"/>
    <cellStyle name="PrePop Units (2) 15 11 2" xfId="22176"/>
    <cellStyle name="PrePop Units (2) 15 12" xfId="22177"/>
    <cellStyle name="PrePop Units (2) 15 13" xfId="43986"/>
    <cellStyle name="PrePop Units (2) 15 14" xfId="43987"/>
    <cellStyle name="PrePop Units (2) 15 2" xfId="1785"/>
    <cellStyle name="PrePop Units (2) 15 2 2" xfId="7759"/>
    <cellStyle name="PrePop Units (2) 15 2 2 2" xfId="22178"/>
    <cellStyle name="PrePop Units (2) 15 2 3" xfId="22179"/>
    <cellStyle name="PrePop Units (2) 15 2 4" xfId="43988"/>
    <cellStyle name="PrePop Units (2) 15 2 5" xfId="43989"/>
    <cellStyle name="PrePop Units (2) 15 3" xfId="2390"/>
    <cellStyle name="PrePop Units (2) 15 3 2" xfId="8223"/>
    <cellStyle name="PrePop Units (2) 15 3 2 2" xfId="22180"/>
    <cellStyle name="PrePop Units (2) 15 3 3" xfId="22181"/>
    <cellStyle name="PrePop Units (2) 15 3 4" xfId="43990"/>
    <cellStyle name="PrePop Units (2) 15 3 5" xfId="43991"/>
    <cellStyle name="PrePop Units (2) 15 4" xfId="2995"/>
    <cellStyle name="PrePop Units (2) 15 4 2" xfId="8689"/>
    <cellStyle name="PrePop Units (2) 15 4 2 2" xfId="22182"/>
    <cellStyle name="PrePop Units (2) 15 4 3" xfId="22183"/>
    <cellStyle name="PrePop Units (2) 15 4 4" xfId="43992"/>
    <cellStyle name="PrePop Units (2) 15 4 5" xfId="43993"/>
    <cellStyle name="PrePop Units (2) 15 5" xfId="3600"/>
    <cellStyle name="PrePop Units (2) 15 5 2" xfId="9153"/>
    <cellStyle name="PrePop Units (2) 15 5 2 2" xfId="22184"/>
    <cellStyle name="PrePop Units (2) 15 5 3" xfId="22185"/>
    <cellStyle name="PrePop Units (2) 15 5 4" xfId="43994"/>
    <cellStyle name="PrePop Units (2) 15 5 5" xfId="43995"/>
    <cellStyle name="PrePop Units (2) 15 6" xfId="4205"/>
    <cellStyle name="PrePop Units (2) 15 6 2" xfId="9616"/>
    <cellStyle name="PrePop Units (2) 15 6 2 2" xfId="22186"/>
    <cellStyle name="PrePop Units (2) 15 6 3" xfId="22187"/>
    <cellStyle name="PrePop Units (2) 15 6 4" xfId="43996"/>
    <cellStyle name="PrePop Units (2) 15 6 5" xfId="43997"/>
    <cellStyle name="PrePop Units (2) 15 7" xfId="4810"/>
    <cellStyle name="PrePop Units (2) 15 7 2" xfId="10084"/>
    <cellStyle name="PrePop Units (2) 15 7 2 2" xfId="22188"/>
    <cellStyle name="PrePop Units (2) 15 7 3" xfId="22189"/>
    <cellStyle name="PrePop Units (2) 15 7 4" xfId="43998"/>
    <cellStyle name="PrePop Units (2) 15 7 5" xfId="43999"/>
    <cellStyle name="PrePop Units (2) 15 8" xfId="5404"/>
    <cellStyle name="PrePop Units (2) 15 8 2" xfId="10532"/>
    <cellStyle name="PrePop Units (2) 15 8 2 2" xfId="22190"/>
    <cellStyle name="PrePop Units (2) 15 8 3" xfId="22191"/>
    <cellStyle name="PrePop Units (2) 15 8 4" xfId="44000"/>
    <cellStyle name="PrePop Units (2) 15 8 5" xfId="44001"/>
    <cellStyle name="PrePop Units (2) 15 9" xfId="5978"/>
    <cellStyle name="PrePop Units (2) 15 9 2" xfId="10982"/>
    <cellStyle name="PrePop Units (2) 15 9 2 2" xfId="22192"/>
    <cellStyle name="PrePop Units (2) 15 9 3" xfId="22193"/>
    <cellStyle name="PrePop Units (2) 15 9 4" xfId="44002"/>
    <cellStyle name="PrePop Units (2) 15 9 5" xfId="44003"/>
    <cellStyle name="PrePop Units (2) 16" xfId="7104"/>
    <cellStyle name="PrePop Units (2) 16 10" xfId="44004"/>
    <cellStyle name="PrePop Units (2) 16 2" xfId="22194"/>
    <cellStyle name="PrePop Units (2) 16 3" xfId="44005"/>
    <cellStyle name="PrePop Units (2) 16 4" xfId="44006"/>
    <cellStyle name="PrePop Units (2) 16 5" xfId="44007"/>
    <cellStyle name="PrePop Units (2) 16 6" xfId="44008"/>
    <cellStyle name="PrePop Units (2) 16 7" xfId="44009"/>
    <cellStyle name="PrePop Units (2) 16 8" xfId="44010"/>
    <cellStyle name="PrePop Units (2) 16 9" xfId="44011"/>
    <cellStyle name="PrePop Units (2) 17" xfId="22195"/>
    <cellStyle name="PrePop Units (2) 17 10" xfId="44012"/>
    <cellStyle name="PrePop Units (2) 17 2" xfId="44013"/>
    <cellStyle name="PrePop Units (2) 17 3" xfId="44014"/>
    <cellStyle name="PrePop Units (2) 17 4" xfId="44015"/>
    <cellStyle name="PrePop Units (2) 17 5" xfId="44016"/>
    <cellStyle name="PrePop Units (2) 17 6" xfId="44017"/>
    <cellStyle name="PrePop Units (2) 17 7" xfId="44018"/>
    <cellStyle name="PrePop Units (2) 17 8" xfId="44019"/>
    <cellStyle name="PrePop Units (2) 17 9" xfId="44020"/>
    <cellStyle name="PrePop Units (2) 18" xfId="22196"/>
    <cellStyle name="PrePop Units (2) 18 10" xfId="44021"/>
    <cellStyle name="PrePop Units (2) 18 2" xfId="44022"/>
    <cellStyle name="PrePop Units (2) 18 3" xfId="44023"/>
    <cellStyle name="PrePop Units (2) 18 4" xfId="44024"/>
    <cellStyle name="PrePop Units (2) 18 5" xfId="44025"/>
    <cellStyle name="PrePop Units (2) 18 6" xfId="44026"/>
    <cellStyle name="PrePop Units (2) 18 7" xfId="44027"/>
    <cellStyle name="PrePop Units (2) 18 8" xfId="44028"/>
    <cellStyle name="PrePop Units (2) 18 9" xfId="44029"/>
    <cellStyle name="PrePop Units (2) 19" xfId="44030"/>
    <cellStyle name="PrePop Units (2) 2" xfId="897"/>
    <cellStyle name="PrePop Units (2) 2 10" xfId="6404"/>
    <cellStyle name="PrePop Units (2) 2 10 2" xfId="11318"/>
    <cellStyle name="PrePop Units (2) 2 10 2 2" xfId="22197"/>
    <cellStyle name="PrePop Units (2) 2 10 3" xfId="22198"/>
    <cellStyle name="PrePop Units (2) 2 10 4" xfId="44031"/>
    <cellStyle name="PrePop Units (2) 2 10 5" xfId="44032"/>
    <cellStyle name="PrePop Units (2) 2 11" xfId="7111"/>
    <cellStyle name="PrePop Units (2) 2 11 2" xfId="22199"/>
    <cellStyle name="PrePop Units (2) 2 12" xfId="22200"/>
    <cellStyle name="PrePop Units (2) 2 13" xfId="44033"/>
    <cellStyle name="PrePop Units (2) 2 14" xfId="44034"/>
    <cellStyle name="PrePop Units (2) 2 2" xfId="1786"/>
    <cellStyle name="PrePop Units (2) 2 2 2" xfId="7760"/>
    <cellStyle name="PrePop Units (2) 2 2 2 2" xfId="22201"/>
    <cellStyle name="PrePop Units (2) 2 2 3" xfId="22202"/>
    <cellStyle name="PrePop Units (2) 2 2 4" xfId="44035"/>
    <cellStyle name="PrePop Units (2) 2 2 5" xfId="44036"/>
    <cellStyle name="PrePop Units (2) 2 3" xfId="2391"/>
    <cellStyle name="PrePop Units (2) 2 3 2" xfId="8224"/>
    <cellStyle name="PrePop Units (2) 2 3 2 2" xfId="22203"/>
    <cellStyle name="PrePop Units (2) 2 3 3" xfId="22204"/>
    <cellStyle name="PrePop Units (2) 2 3 4" xfId="44037"/>
    <cellStyle name="PrePop Units (2) 2 3 5" xfId="44038"/>
    <cellStyle name="PrePop Units (2) 2 4" xfId="2996"/>
    <cellStyle name="PrePop Units (2) 2 4 2" xfId="8690"/>
    <cellStyle name="PrePop Units (2) 2 4 2 2" xfId="22205"/>
    <cellStyle name="PrePop Units (2) 2 4 3" xfId="22206"/>
    <cellStyle name="PrePop Units (2) 2 4 4" xfId="44039"/>
    <cellStyle name="PrePop Units (2) 2 4 5" xfId="44040"/>
    <cellStyle name="PrePop Units (2) 2 5" xfId="3601"/>
    <cellStyle name="PrePop Units (2) 2 5 2" xfId="9154"/>
    <cellStyle name="PrePop Units (2) 2 5 2 2" xfId="22207"/>
    <cellStyle name="PrePop Units (2) 2 5 3" xfId="22208"/>
    <cellStyle name="PrePop Units (2) 2 5 4" xfId="44041"/>
    <cellStyle name="PrePop Units (2) 2 5 5" xfId="44042"/>
    <cellStyle name="PrePop Units (2) 2 6" xfId="4206"/>
    <cellStyle name="PrePop Units (2) 2 6 2" xfId="9617"/>
    <cellStyle name="PrePop Units (2) 2 6 2 2" xfId="22209"/>
    <cellStyle name="PrePop Units (2) 2 6 3" xfId="22210"/>
    <cellStyle name="PrePop Units (2) 2 6 4" xfId="44043"/>
    <cellStyle name="PrePop Units (2) 2 6 5" xfId="44044"/>
    <cellStyle name="PrePop Units (2) 2 7" xfId="4811"/>
    <cellStyle name="PrePop Units (2) 2 7 2" xfId="10085"/>
    <cellStyle name="PrePop Units (2) 2 7 2 2" xfId="22211"/>
    <cellStyle name="PrePop Units (2) 2 7 3" xfId="22212"/>
    <cellStyle name="PrePop Units (2) 2 7 4" xfId="44045"/>
    <cellStyle name="PrePop Units (2) 2 7 5" xfId="44046"/>
    <cellStyle name="PrePop Units (2) 2 8" xfId="5405"/>
    <cellStyle name="PrePop Units (2) 2 8 2" xfId="10533"/>
    <cellStyle name="PrePop Units (2) 2 8 2 2" xfId="22213"/>
    <cellStyle name="PrePop Units (2) 2 8 3" xfId="22214"/>
    <cellStyle name="PrePop Units (2) 2 8 4" xfId="44047"/>
    <cellStyle name="PrePop Units (2) 2 8 5" xfId="44048"/>
    <cellStyle name="PrePop Units (2) 2 9" xfId="5979"/>
    <cellStyle name="PrePop Units (2) 2 9 2" xfId="10983"/>
    <cellStyle name="PrePop Units (2) 2 9 2 2" xfId="22215"/>
    <cellStyle name="PrePop Units (2) 2 9 3" xfId="22216"/>
    <cellStyle name="PrePop Units (2) 2 9 4" xfId="44049"/>
    <cellStyle name="PrePop Units (2) 2 9 5" xfId="44050"/>
    <cellStyle name="PrePop Units (2) 20" xfId="44051"/>
    <cellStyle name="PrePop Units (2) 21" xfId="44052"/>
    <cellStyle name="PrePop Units (2) 22" xfId="44053"/>
    <cellStyle name="PrePop Units (2) 23" xfId="44054"/>
    <cellStyle name="PrePop Units (2) 24" xfId="44055"/>
    <cellStyle name="PrePop Units (2) 25" xfId="44056"/>
    <cellStyle name="PrePop Units (2) 26" xfId="44057"/>
    <cellStyle name="PrePop Units (2) 27" xfId="44058"/>
    <cellStyle name="PrePop Units (2) 28" xfId="44059"/>
    <cellStyle name="PrePop Units (2) 3" xfId="898"/>
    <cellStyle name="PrePop Units (2) 3 10" xfId="6405"/>
    <cellStyle name="PrePop Units (2) 3 10 2" xfId="11319"/>
    <cellStyle name="PrePop Units (2) 3 10 2 2" xfId="22217"/>
    <cellStyle name="PrePop Units (2) 3 10 3" xfId="22218"/>
    <cellStyle name="PrePop Units (2) 3 10 4" xfId="44060"/>
    <cellStyle name="PrePop Units (2) 3 10 5" xfId="44061"/>
    <cellStyle name="PrePop Units (2) 3 11" xfId="7112"/>
    <cellStyle name="PrePop Units (2) 3 11 2" xfId="22219"/>
    <cellStyle name="PrePop Units (2) 3 12" xfId="22220"/>
    <cellStyle name="PrePop Units (2) 3 13" xfId="44062"/>
    <cellStyle name="PrePop Units (2) 3 14" xfId="44063"/>
    <cellStyle name="PrePop Units (2) 3 2" xfId="1787"/>
    <cellStyle name="PrePop Units (2) 3 2 2" xfId="7761"/>
    <cellStyle name="PrePop Units (2) 3 2 2 2" xfId="22221"/>
    <cellStyle name="PrePop Units (2) 3 2 3" xfId="22222"/>
    <cellStyle name="PrePop Units (2) 3 2 4" xfId="44064"/>
    <cellStyle name="PrePop Units (2) 3 2 5" xfId="44065"/>
    <cellStyle name="PrePop Units (2) 3 3" xfId="2392"/>
    <cellStyle name="PrePop Units (2) 3 3 2" xfId="8225"/>
    <cellStyle name="PrePop Units (2) 3 3 2 2" xfId="22223"/>
    <cellStyle name="PrePop Units (2) 3 3 3" xfId="22224"/>
    <cellStyle name="PrePop Units (2) 3 3 4" xfId="44066"/>
    <cellStyle name="PrePop Units (2) 3 3 5" xfId="44067"/>
    <cellStyle name="PrePop Units (2) 3 4" xfId="2997"/>
    <cellStyle name="PrePop Units (2) 3 4 2" xfId="8691"/>
    <cellStyle name="PrePop Units (2) 3 4 2 2" xfId="22225"/>
    <cellStyle name="PrePop Units (2) 3 4 3" xfId="22226"/>
    <cellStyle name="PrePop Units (2) 3 4 4" xfId="44068"/>
    <cellStyle name="PrePop Units (2) 3 4 5" xfId="44069"/>
    <cellStyle name="PrePop Units (2) 3 5" xfId="3602"/>
    <cellStyle name="PrePop Units (2) 3 5 2" xfId="9155"/>
    <cellStyle name="PrePop Units (2) 3 5 2 2" xfId="22227"/>
    <cellStyle name="PrePop Units (2) 3 5 3" xfId="22228"/>
    <cellStyle name="PrePop Units (2) 3 5 4" xfId="44070"/>
    <cellStyle name="PrePop Units (2) 3 5 5" xfId="44071"/>
    <cellStyle name="PrePop Units (2) 3 6" xfId="4207"/>
    <cellStyle name="PrePop Units (2) 3 6 2" xfId="9618"/>
    <cellStyle name="PrePop Units (2) 3 6 2 2" xfId="22229"/>
    <cellStyle name="PrePop Units (2) 3 6 3" xfId="22230"/>
    <cellStyle name="PrePop Units (2) 3 6 4" xfId="44072"/>
    <cellStyle name="PrePop Units (2) 3 6 5" xfId="44073"/>
    <cellStyle name="PrePop Units (2) 3 7" xfId="4812"/>
    <cellStyle name="PrePop Units (2) 3 7 2" xfId="10086"/>
    <cellStyle name="PrePop Units (2) 3 7 2 2" xfId="22231"/>
    <cellStyle name="PrePop Units (2) 3 7 3" xfId="22232"/>
    <cellStyle name="PrePop Units (2) 3 7 4" xfId="44074"/>
    <cellStyle name="PrePop Units (2) 3 7 5" xfId="44075"/>
    <cellStyle name="PrePop Units (2) 3 8" xfId="5406"/>
    <cellStyle name="PrePop Units (2) 3 8 2" xfId="10534"/>
    <cellStyle name="PrePop Units (2) 3 8 2 2" xfId="22233"/>
    <cellStyle name="PrePop Units (2) 3 8 3" xfId="22234"/>
    <cellStyle name="PrePop Units (2) 3 8 4" xfId="44076"/>
    <cellStyle name="PrePop Units (2) 3 8 5" xfId="44077"/>
    <cellStyle name="PrePop Units (2) 3 9" xfId="5980"/>
    <cellStyle name="PrePop Units (2) 3 9 2" xfId="10984"/>
    <cellStyle name="PrePop Units (2) 3 9 2 2" xfId="22235"/>
    <cellStyle name="PrePop Units (2) 3 9 3" xfId="22236"/>
    <cellStyle name="PrePop Units (2) 3 9 4" xfId="44078"/>
    <cellStyle name="PrePop Units (2) 3 9 5" xfId="44079"/>
    <cellStyle name="PrePop Units (2) 4" xfId="899"/>
    <cellStyle name="PrePop Units (2) 4 10" xfId="6406"/>
    <cellStyle name="PrePop Units (2) 4 10 2" xfId="11320"/>
    <cellStyle name="PrePop Units (2) 4 10 2 2" xfId="22237"/>
    <cellStyle name="PrePop Units (2) 4 10 3" xfId="22238"/>
    <cellStyle name="PrePop Units (2) 4 10 4" xfId="44080"/>
    <cellStyle name="PrePop Units (2) 4 10 5" xfId="44081"/>
    <cellStyle name="PrePop Units (2) 4 11" xfId="7113"/>
    <cellStyle name="PrePop Units (2) 4 11 2" xfId="22239"/>
    <cellStyle name="PrePop Units (2) 4 12" xfId="22240"/>
    <cellStyle name="PrePop Units (2) 4 13" xfId="44082"/>
    <cellStyle name="PrePop Units (2) 4 14" xfId="44083"/>
    <cellStyle name="PrePop Units (2) 4 2" xfId="1788"/>
    <cellStyle name="PrePop Units (2) 4 2 2" xfId="7762"/>
    <cellStyle name="PrePop Units (2) 4 2 2 2" xfId="22241"/>
    <cellStyle name="PrePop Units (2) 4 2 3" xfId="22242"/>
    <cellStyle name="PrePop Units (2) 4 2 4" xfId="44084"/>
    <cellStyle name="PrePop Units (2) 4 2 5" xfId="44085"/>
    <cellStyle name="PrePop Units (2) 4 3" xfId="2393"/>
    <cellStyle name="PrePop Units (2) 4 3 2" xfId="8226"/>
    <cellStyle name="PrePop Units (2) 4 3 2 2" xfId="22243"/>
    <cellStyle name="PrePop Units (2) 4 3 3" xfId="22244"/>
    <cellStyle name="PrePop Units (2) 4 3 4" xfId="44086"/>
    <cellStyle name="PrePop Units (2) 4 3 5" xfId="44087"/>
    <cellStyle name="PrePop Units (2) 4 4" xfId="2998"/>
    <cellStyle name="PrePop Units (2) 4 4 2" xfId="8692"/>
    <cellStyle name="PrePop Units (2) 4 4 2 2" xfId="22245"/>
    <cellStyle name="PrePop Units (2) 4 4 3" xfId="22246"/>
    <cellStyle name="PrePop Units (2) 4 4 4" xfId="44088"/>
    <cellStyle name="PrePop Units (2) 4 4 5" xfId="44089"/>
    <cellStyle name="PrePop Units (2) 4 5" xfId="3603"/>
    <cellStyle name="PrePop Units (2) 4 5 2" xfId="9156"/>
    <cellStyle name="PrePop Units (2) 4 5 2 2" xfId="22247"/>
    <cellStyle name="PrePop Units (2) 4 5 3" xfId="22248"/>
    <cellStyle name="PrePop Units (2) 4 5 4" xfId="44090"/>
    <cellStyle name="PrePop Units (2) 4 5 5" xfId="44091"/>
    <cellStyle name="PrePop Units (2) 4 6" xfId="4208"/>
    <cellStyle name="PrePop Units (2) 4 6 2" xfId="9619"/>
    <cellStyle name="PrePop Units (2) 4 6 2 2" xfId="22249"/>
    <cellStyle name="PrePop Units (2) 4 6 3" xfId="22250"/>
    <cellStyle name="PrePop Units (2) 4 6 4" xfId="44092"/>
    <cellStyle name="PrePop Units (2) 4 6 5" xfId="44093"/>
    <cellStyle name="PrePop Units (2) 4 7" xfId="4813"/>
    <cellStyle name="PrePop Units (2) 4 7 2" xfId="10087"/>
    <cellStyle name="PrePop Units (2) 4 7 2 2" xfId="22251"/>
    <cellStyle name="PrePop Units (2) 4 7 3" xfId="22252"/>
    <cellStyle name="PrePop Units (2) 4 7 4" xfId="44094"/>
    <cellStyle name="PrePop Units (2) 4 7 5" xfId="44095"/>
    <cellStyle name="PrePop Units (2) 4 8" xfId="5407"/>
    <cellStyle name="PrePop Units (2) 4 8 2" xfId="10535"/>
    <cellStyle name="PrePop Units (2) 4 8 2 2" xfId="22253"/>
    <cellStyle name="PrePop Units (2) 4 8 3" xfId="22254"/>
    <cellStyle name="PrePop Units (2) 4 8 4" xfId="44096"/>
    <cellStyle name="PrePop Units (2) 4 8 5" xfId="44097"/>
    <cellStyle name="PrePop Units (2) 4 9" xfId="5981"/>
    <cellStyle name="PrePop Units (2) 4 9 2" xfId="10985"/>
    <cellStyle name="PrePop Units (2) 4 9 2 2" xfId="22255"/>
    <cellStyle name="PrePop Units (2) 4 9 3" xfId="22256"/>
    <cellStyle name="PrePop Units (2) 4 9 4" xfId="44098"/>
    <cellStyle name="PrePop Units (2) 4 9 5" xfId="44099"/>
    <cellStyle name="PrePop Units (2) 5" xfId="900"/>
    <cellStyle name="PrePop Units (2) 5 10" xfId="6407"/>
    <cellStyle name="PrePop Units (2) 5 10 2" xfId="11321"/>
    <cellStyle name="PrePop Units (2) 5 10 2 2" xfId="22257"/>
    <cellStyle name="PrePop Units (2) 5 10 3" xfId="22258"/>
    <cellStyle name="PrePop Units (2) 5 10 4" xfId="44100"/>
    <cellStyle name="PrePop Units (2) 5 10 5" xfId="44101"/>
    <cellStyle name="PrePop Units (2) 5 11" xfId="7114"/>
    <cellStyle name="PrePop Units (2) 5 11 2" xfId="22259"/>
    <cellStyle name="PrePop Units (2) 5 12" xfId="22260"/>
    <cellStyle name="PrePop Units (2) 5 13" xfId="44102"/>
    <cellStyle name="PrePop Units (2) 5 14" xfId="44103"/>
    <cellStyle name="PrePop Units (2) 5 2" xfId="1789"/>
    <cellStyle name="PrePop Units (2) 5 2 2" xfId="7763"/>
    <cellStyle name="PrePop Units (2) 5 2 2 2" xfId="22261"/>
    <cellStyle name="PrePop Units (2) 5 2 3" xfId="22262"/>
    <cellStyle name="PrePop Units (2) 5 2 4" xfId="44104"/>
    <cellStyle name="PrePop Units (2) 5 2 5" xfId="44105"/>
    <cellStyle name="PrePop Units (2) 5 3" xfId="2394"/>
    <cellStyle name="PrePop Units (2) 5 3 2" xfId="8227"/>
    <cellStyle name="PrePop Units (2) 5 3 2 2" xfId="22263"/>
    <cellStyle name="PrePop Units (2) 5 3 3" xfId="22264"/>
    <cellStyle name="PrePop Units (2) 5 3 4" xfId="44106"/>
    <cellStyle name="PrePop Units (2) 5 3 5" xfId="44107"/>
    <cellStyle name="PrePop Units (2) 5 4" xfId="2999"/>
    <cellStyle name="PrePop Units (2) 5 4 2" xfId="8693"/>
    <cellStyle name="PrePop Units (2) 5 4 2 2" xfId="22265"/>
    <cellStyle name="PrePop Units (2) 5 4 3" xfId="22266"/>
    <cellStyle name="PrePop Units (2) 5 4 4" xfId="44108"/>
    <cellStyle name="PrePop Units (2) 5 4 5" xfId="44109"/>
    <cellStyle name="PrePop Units (2) 5 5" xfId="3604"/>
    <cellStyle name="PrePop Units (2) 5 5 2" xfId="9157"/>
    <cellStyle name="PrePop Units (2) 5 5 2 2" xfId="22267"/>
    <cellStyle name="PrePop Units (2) 5 5 3" xfId="22268"/>
    <cellStyle name="PrePop Units (2) 5 5 4" xfId="44110"/>
    <cellStyle name="PrePop Units (2) 5 5 5" xfId="44111"/>
    <cellStyle name="PrePop Units (2) 5 6" xfId="4209"/>
    <cellStyle name="PrePop Units (2) 5 6 2" xfId="9620"/>
    <cellStyle name="PrePop Units (2) 5 6 2 2" xfId="22269"/>
    <cellStyle name="PrePop Units (2) 5 6 3" xfId="22270"/>
    <cellStyle name="PrePop Units (2) 5 6 4" xfId="44112"/>
    <cellStyle name="PrePop Units (2) 5 6 5" xfId="44113"/>
    <cellStyle name="PrePop Units (2) 5 7" xfId="4814"/>
    <cellStyle name="PrePop Units (2) 5 7 2" xfId="10088"/>
    <cellStyle name="PrePop Units (2) 5 7 2 2" xfId="22271"/>
    <cellStyle name="PrePop Units (2) 5 7 3" xfId="22272"/>
    <cellStyle name="PrePop Units (2) 5 7 4" xfId="44114"/>
    <cellStyle name="PrePop Units (2) 5 7 5" xfId="44115"/>
    <cellStyle name="PrePop Units (2) 5 8" xfId="5408"/>
    <cellStyle name="PrePop Units (2) 5 8 2" xfId="10536"/>
    <cellStyle name="PrePop Units (2) 5 8 2 2" xfId="22273"/>
    <cellStyle name="PrePop Units (2) 5 8 3" xfId="22274"/>
    <cellStyle name="PrePop Units (2) 5 8 4" xfId="44116"/>
    <cellStyle name="PrePop Units (2) 5 8 5" xfId="44117"/>
    <cellStyle name="PrePop Units (2) 5 9" xfId="5982"/>
    <cellStyle name="PrePop Units (2) 5 9 2" xfId="10986"/>
    <cellStyle name="PrePop Units (2) 5 9 2 2" xfId="22275"/>
    <cellStyle name="PrePop Units (2) 5 9 3" xfId="22276"/>
    <cellStyle name="PrePop Units (2) 5 9 4" xfId="44118"/>
    <cellStyle name="PrePop Units (2) 5 9 5" xfId="44119"/>
    <cellStyle name="PrePop Units (2) 6" xfId="901"/>
    <cellStyle name="PrePop Units (2) 6 10" xfId="6408"/>
    <cellStyle name="PrePop Units (2) 6 10 2" xfId="11322"/>
    <cellStyle name="PrePop Units (2) 6 10 2 2" xfId="22277"/>
    <cellStyle name="PrePop Units (2) 6 10 3" xfId="22278"/>
    <cellStyle name="PrePop Units (2) 6 10 4" xfId="44120"/>
    <cellStyle name="PrePop Units (2) 6 10 5" xfId="44121"/>
    <cellStyle name="PrePop Units (2) 6 11" xfId="7115"/>
    <cellStyle name="PrePop Units (2) 6 11 2" xfId="22279"/>
    <cellStyle name="PrePop Units (2) 6 12" xfId="22280"/>
    <cellStyle name="PrePop Units (2) 6 13" xfId="44122"/>
    <cellStyle name="PrePop Units (2) 6 14" xfId="44123"/>
    <cellStyle name="PrePop Units (2) 6 2" xfId="1790"/>
    <cellStyle name="PrePop Units (2) 6 2 2" xfId="7764"/>
    <cellStyle name="PrePop Units (2) 6 2 2 2" xfId="22281"/>
    <cellStyle name="PrePop Units (2) 6 2 3" xfId="22282"/>
    <cellStyle name="PrePop Units (2) 6 2 4" xfId="44124"/>
    <cellStyle name="PrePop Units (2) 6 2 5" xfId="44125"/>
    <cellStyle name="PrePop Units (2) 6 3" xfId="2395"/>
    <cellStyle name="PrePop Units (2) 6 3 2" xfId="8228"/>
    <cellStyle name="PrePop Units (2) 6 3 2 2" xfId="22283"/>
    <cellStyle name="PrePop Units (2) 6 3 3" xfId="22284"/>
    <cellStyle name="PrePop Units (2) 6 3 4" xfId="44126"/>
    <cellStyle name="PrePop Units (2) 6 3 5" xfId="44127"/>
    <cellStyle name="PrePop Units (2) 6 4" xfId="3000"/>
    <cellStyle name="PrePop Units (2) 6 4 2" xfId="8694"/>
    <cellStyle name="PrePop Units (2) 6 4 2 2" xfId="22285"/>
    <cellStyle name="PrePop Units (2) 6 4 3" xfId="22286"/>
    <cellStyle name="PrePop Units (2) 6 4 4" xfId="44128"/>
    <cellStyle name="PrePop Units (2) 6 4 5" xfId="44129"/>
    <cellStyle name="PrePop Units (2) 6 5" xfId="3605"/>
    <cellStyle name="PrePop Units (2) 6 5 2" xfId="9158"/>
    <cellStyle name="PrePop Units (2) 6 5 2 2" xfId="22287"/>
    <cellStyle name="PrePop Units (2) 6 5 3" xfId="22288"/>
    <cellStyle name="PrePop Units (2) 6 5 4" xfId="44130"/>
    <cellStyle name="PrePop Units (2) 6 5 5" xfId="44131"/>
    <cellStyle name="PrePop Units (2) 6 6" xfId="4210"/>
    <cellStyle name="PrePop Units (2) 6 6 2" xfId="9621"/>
    <cellStyle name="PrePop Units (2) 6 6 2 2" xfId="22289"/>
    <cellStyle name="PrePop Units (2) 6 6 3" xfId="22290"/>
    <cellStyle name="PrePop Units (2) 6 6 4" xfId="44132"/>
    <cellStyle name="PrePop Units (2) 6 6 5" xfId="44133"/>
    <cellStyle name="PrePop Units (2) 6 7" xfId="4815"/>
    <cellStyle name="PrePop Units (2) 6 7 2" xfId="10089"/>
    <cellStyle name="PrePop Units (2) 6 7 2 2" xfId="22291"/>
    <cellStyle name="PrePop Units (2) 6 7 3" xfId="22292"/>
    <cellStyle name="PrePop Units (2) 6 7 4" xfId="44134"/>
    <cellStyle name="PrePop Units (2) 6 7 5" xfId="44135"/>
    <cellStyle name="PrePop Units (2) 6 8" xfId="5409"/>
    <cellStyle name="PrePop Units (2) 6 8 2" xfId="10537"/>
    <cellStyle name="PrePop Units (2) 6 8 2 2" xfId="22293"/>
    <cellStyle name="PrePop Units (2) 6 8 3" xfId="22294"/>
    <cellStyle name="PrePop Units (2) 6 8 4" xfId="44136"/>
    <cellStyle name="PrePop Units (2) 6 8 5" xfId="44137"/>
    <cellStyle name="PrePop Units (2) 6 9" xfId="5983"/>
    <cellStyle name="PrePop Units (2) 6 9 2" xfId="10987"/>
    <cellStyle name="PrePop Units (2) 6 9 2 2" xfId="22295"/>
    <cellStyle name="PrePop Units (2) 6 9 3" xfId="22296"/>
    <cellStyle name="PrePop Units (2) 6 9 4" xfId="44138"/>
    <cellStyle name="PrePop Units (2) 6 9 5" xfId="44139"/>
    <cellStyle name="PrePop Units (2) 7" xfId="902"/>
    <cellStyle name="PrePop Units (2) 7 10" xfId="6409"/>
    <cellStyle name="PrePop Units (2) 7 10 2" xfId="11323"/>
    <cellStyle name="PrePop Units (2) 7 10 2 2" xfId="22297"/>
    <cellStyle name="PrePop Units (2) 7 10 3" xfId="22298"/>
    <cellStyle name="PrePop Units (2) 7 10 4" xfId="44140"/>
    <cellStyle name="PrePop Units (2) 7 10 5" xfId="44141"/>
    <cellStyle name="PrePop Units (2) 7 11" xfId="7116"/>
    <cellStyle name="PrePop Units (2) 7 11 2" xfId="22299"/>
    <cellStyle name="PrePop Units (2) 7 12" xfId="22300"/>
    <cellStyle name="PrePop Units (2) 7 13" xfId="44142"/>
    <cellStyle name="PrePop Units (2) 7 14" xfId="44143"/>
    <cellStyle name="PrePop Units (2) 7 2" xfId="1791"/>
    <cellStyle name="PrePop Units (2) 7 2 2" xfId="7765"/>
    <cellStyle name="PrePop Units (2) 7 2 2 2" xfId="22301"/>
    <cellStyle name="PrePop Units (2) 7 2 3" xfId="22302"/>
    <cellStyle name="PrePop Units (2) 7 2 4" xfId="44144"/>
    <cellStyle name="PrePop Units (2) 7 2 5" xfId="44145"/>
    <cellStyle name="PrePop Units (2) 7 3" xfId="2396"/>
    <cellStyle name="PrePop Units (2) 7 3 2" xfId="8229"/>
    <cellStyle name="PrePop Units (2) 7 3 2 2" xfId="22303"/>
    <cellStyle name="PrePop Units (2) 7 3 3" xfId="22304"/>
    <cellStyle name="PrePop Units (2) 7 3 4" xfId="44146"/>
    <cellStyle name="PrePop Units (2) 7 3 5" xfId="44147"/>
    <cellStyle name="PrePop Units (2) 7 4" xfId="3001"/>
    <cellStyle name="PrePop Units (2) 7 4 2" xfId="8695"/>
    <cellStyle name="PrePop Units (2) 7 4 2 2" xfId="22305"/>
    <cellStyle name="PrePop Units (2) 7 4 3" xfId="22306"/>
    <cellStyle name="PrePop Units (2) 7 4 4" xfId="44148"/>
    <cellStyle name="PrePop Units (2) 7 4 5" xfId="44149"/>
    <cellStyle name="PrePop Units (2) 7 5" xfId="3606"/>
    <cellStyle name="PrePop Units (2) 7 5 2" xfId="9159"/>
    <cellStyle name="PrePop Units (2) 7 5 2 2" xfId="22307"/>
    <cellStyle name="PrePop Units (2) 7 5 3" xfId="22308"/>
    <cellStyle name="PrePop Units (2) 7 5 4" xfId="44150"/>
    <cellStyle name="PrePop Units (2) 7 5 5" xfId="44151"/>
    <cellStyle name="PrePop Units (2) 7 6" xfId="4211"/>
    <cellStyle name="PrePop Units (2) 7 6 2" xfId="9622"/>
    <cellStyle name="PrePop Units (2) 7 6 2 2" xfId="22309"/>
    <cellStyle name="PrePop Units (2) 7 6 3" xfId="22310"/>
    <cellStyle name="PrePop Units (2) 7 6 4" xfId="44152"/>
    <cellStyle name="PrePop Units (2) 7 6 5" xfId="44153"/>
    <cellStyle name="PrePop Units (2) 7 7" xfId="4816"/>
    <cellStyle name="PrePop Units (2) 7 7 2" xfId="10090"/>
    <cellStyle name="PrePop Units (2) 7 7 2 2" xfId="22311"/>
    <cellStyle name="PrePop Units (2) 7 7 3" xfId="22312"/>
    <cellStyle name="PrePop Units (2) 7 7 4" xfId="44154"/>
    <cellStyle name="PrePop Units (2) 7 7 5" xfId="44155"/>
    <cellStyle name="PrePop Units (2) 7 8" xfId="5410"/>
    <cellStyle name="PrePop Units (2) 7 8 2" xfId="10538"/>
    <cellStyle name="PrePop Units (2) 7 8 2 2" xfId="22313"/>
    <cellStyle name="PrePop Units (2) 7 8 3" xfId="22314"/>
    <cellStyle name="PrePop Units (2) 7 8 4" xfId="44156"/>
    <cellStyle name="PrePop Units (2) 7 8 5" xfId="44157"/>
    <cellStyle name="PrePop Units (2) 7 9" xfId="5984"/>
    <cellStyle name="PrePop Units (2) 7 9 2" xfId="10988"/>
    <cellStyle name="PrePop Units (2) 7 9 2 2" xfId="22315"/>
    <cellStyle name="PrePop Units (2) 7 9 3" xfId="22316"/>
    <cellStyle name="PrePop Units (2) 7 9 4" xfId="44158"/>
    <cellStyle name="PrePop Units (2) 7 9 5" xfId="44159"/>
    <cellStyle name="PrePop Units (2) 8" xfId="903"/>
    <cellStyle name="PrePop Units (2) 8 10" xfId="6410"/>
    <cellStyle name="PrePop Units (2) 8 10 2" xfId="11324"/>
    <cellStyle name="PrePop Units (2) 8 10 2 2" xfId="22317"/>
    <cellStyle name="PrePop Units (2) 8 10 3" xfId="22318"/>
    <cellStyle name="PrePop Units (2) 8 10 4" xfId="44160"/>
    <cellStyle name="PrePop Units (2) 8 10 5" xfId="44161"/>
    <cellStyle name="PrePop Units (2) 8 11" xfId="7117"/>
    <cellStyle name="PrePop Units (2) 8 11 2" xfId="22319"/>
    <cellStyle name="PrePop Units (2) 8 12" xfId="22320"/>
    <cellStyle name="PrePop Units (2) 8 13" xfId="44162"/>
    <cellStyle name="PrePop Units (2) 8 14" xfId="44163"/>
    <cellStyle name="PrePop Units (2) 8 2" xfId="1792"/>
    <cellStyle name="PrePop Units (2) 8 2 2" xfId="7766"/>
    <cellStyle name="PrePop Units (2) 8 2 2 2" xfId="22321"/>
    <cellStyle name="PrePop Units (2) 8 2 3" xfId="22322"/>
    <cellStyle name="PrePop Units (2) 8 2 4" xfId="44164"/>
    <cellStyle name="PrePop Units (2) 8 2 5" xfId="44165"/>
    <cellStyle name="PrePop Units (2) 8 3" xfId="2397"/>
    <cellStyle name="PrePop Units (2) 8 3 2" xfId="8230"/>
    <cellStyle name="PrePop Units (2) 8 3 2 2" xfId="22323"/>
    <cellStyle name="PrePop Units (2) 8 3 3" xfId="22324"/>
    <cellStyle name="PrePop Units (2) 8 3 4" xfId="44166"/>
    <cellStyle name="PrePop Units (2) 8 3 5" xfId="44167"/>
    <cellStyle name="PrePop Units (2) 8 4" xfId="3002"/>
    <cellStyle name="PrePop Units (2) 8 4 2" xfId="8696"/>
    <cellStyle name="PrePop Units (2) 8 4 2 2" xfId="22325"/>
    <cellStyle name="PrePop Units (2) 8 4 3" xfId="22326"/>
    <cellStyle name="PrePop Units (2) 8 4 4" xfId="44168"/>
    <cellStyle name="PrePop Units (2) 8 4 5" xfId="44169"/>
    <cellStyle name="PrePop Units (2) 8 5" xfId="3607"/>
    <cellStyle name="PrePop Units (2) 8 5 2" xfId="9160"/>
    <cellStyle name="PrePop Units (2) 8 5 2 2" xfId="22327"/>
    <cellStyle name="PrePop Units (2) 8 5 3" xfId="22328"/>
    <cellStyle name="PrePop Units (2) 8 5 4" xfId="44170"/>
    <cellStyle name="PrePop Units (2) 8 5 5" xfId="44171"/>
    <cellStyle name="PrePop Units (2) 8 6" xfId="4212"/>
    <cellStyle name="PrePop Units (2) 8 6 2" xfId="9623"/>
    <cellStyle name="PrePop Units (2) 8 6 2 2" xfId="22329"/>
    <cellStyle name="PrePop Units (2) 8 6 3" xfId="22330"/>
    <cellStyle name="PrePop Units (2) 8 6 4" xfId="44172"/>
    <cellStyle name="PrePop Units (2) 8 6 5" xfId="44173"/>
    <cellStyle name="PrePop Units (2) 8 7" xfId="4817"/>
    <cellStyle name="PrePop Units (2) 8 7 2" xfId="10091"/>
    <cellStyle name="PrePop Units (2) 8 7 2 2" xfId="22331"/>
    <cellStyle name="PrePop Units (2) 8 7 3" xfId="22332"/>
    <cellStyle name="PrePop Units (2) 8 7 4" xfId="44174"/>
    <cellStyle name="PrePop Units (2) 8 7 5" xfId="44175"/>
    <cellStyle name="PrePop Units (2) 8 8" xfId="5411"/>
    <cellStyle name="PrePop Units (2) 8 8 2" xfId="10539"/>
    <cellStyle name="PrePop Units (2) 8 8 2 2" xfId="22333"/>
    <cellStyle name="PrePop Units (2) 8 8 3" xfId="22334"/>
    <cellStyle name="PrePop Units (2) 8 8 4" xfId="44176"/>
    <cellStyle name="PrePop Units (2) 8 8 5" xfId="44177"/>
    <cellStyle name="PrePop Units (2) 8 9" xfId="5985"/>
    <cellStyle name="PrePop Units (2) 8 9 2" xfId="10989"/>
    <cellStyle name="PrePop Units (2) 8 9 2 2" xfId="22335"/>
    <cellStyle name="PrePop Units (2) 8 9 3" xfId="22336"/>
    <cellStyle name="PrePop Units (2) 8 9 4" xfId="44178"/>
    <cellStyle name="PrePop Units (2) 8 9 5" xfId="44179"/>
    <cellStyle name="PrePop Units (2) 9" xfId="904"/>
    <cellStyle name="PrePop Units (2) 9 10" xfId="6411"/>
    <cellStyle name="PrePop Units (2) 9 10 2" xfId="11325"/>
    <cellStyle name="PrePop Units (2) 9 10 2 2" xfId="22337"/>
    <cellStyle name="PrePop Units (2) 9 10 3" xfId="22338"/>
    <cellStyle name="PrePop Units (2) 9 10 4" xfId="44180"/>
    <cellStyle name="PrePop Units (2) 9 10 5" xfId="44181"/>
    <cellStyle name="PrePop Units (2) 9 11" xfId="7118"/>
    <cellStyle name="PrePop Units (2) 9 11 2" xfId="22339"/>
    <cellStyle name="PrePop Units (2) 9 12" xfId="22340"/>
    <cellStyle name="PrePop Units (2) 9 13" xfId="44182"/>
    <cellStyle name="PrePop Units (2) 9 14" xfId="44183"/>
    <cellStyle name="PrePop Units (2) 9 2" xfId="1793"/>
    <cellStyle name="PrePop Units (2) 9 2 2" xfId="7767"/>
    <cellStyle name="PrePop Units (2) 9 2 2 2" xfId="22341"/>
    <cellStyle name="PrePop Units (2) 9 2 3" xfId="22342"/>
    <cellStyle name="PrePop Units (2) 9 2 4" xfId="44184"/>
    <cellStyle name="PrePop Units (2) 9 2 5" xfId="44185"/>
    <cellStyle name="PrePop Units (2) 9 3" xfId="2398"/>
    <cellStyle name="PrePop Units (2) 9 3 2" xfId="8231"/>
    <cellStyle name="PrePop Units (2) 9 3 2 2" xfId="22343"/>
    <cellStyle name="PrePop Units (2) 9 3 3" xfId="22344"/>
    <cellStyle name="PrePop Units (2) 9 3 4" xfId="44186"/>
    <cellStyle name="PrePop Units (2) 9 3 5" xfId="44187"/>
    <cellStyle name="PrePop Units (2) 9 4" xfId="3003"/>
    <cellStyle name="PrePop Units (2) 9 4 2" xfId="8697"/>
    <cellStyle name="PrePop Units (2) 9 4 2 2" xfId="22345"/>
    <cellStyle name="PrePop Units (2) 9 4 3" xfId="22346"/>
    <cellStyle name="PrePop Units (2) 9 4 4" xfId="44188"/>
    <cellStyle name="PrePop Units (2) 9 4 5" xfId="44189"/>
    <cellStyle name="PrePop Units (2) 9 5" xfId="3608"/>
    <cellStyle name="PrePop Units (2) 9 5 2" xfId="9161"/>
    <cellStyle name="PrePop Units (2) 9 5 2 2" xfId="22347"/>
    <cellStyle name="PrePop Units (2) 9 5 3" xfId="22348"/>
    <cellStyle name="PrePop Units (2) 9 5 4" xfId="44190"/>
    <cellStyle name="PrePop Units (2) 9 5 5" xfId="44191"/>
    <cellStyle name="PrePop Units (2) 9 6" xfId="4213"/>
    <cellStyle name="PrePop Units (2) 9 6 2" xfId="9624"/>
    <cellStyle name="PrePop Units (2) 9 6 2 2" xfId="22349"/>
    <cellStyle name="PrePop Units (2) 9 6 3" xfId="22350"/>
    <cellStyle name="PrePop Units (2) 9 6 4" xfId="44192"/>
    <cellStyle name="PrePop Units (2) 9 6 5" xfId="44193"/>
    <cellStyle name="PrePop Units (2) 9 7" xfId="4818"/>
    <cellStyle name="PrePop Units (2) 9 7 2" xfId="10092"/>
    <cellStyle name="PrePop Units (2) 9 7 2 2" xfId="22351"/>
    <cellStyle name="PrePop Units (2) 9 7 3" xfId="22352"/>
    <cellStyle name="PrePop Units (2) 9 7 4" xfId="44194"/>
    <cellStyle name="PrePop Units (2) 9 7 5" xfId="44195"/>
    <cellStyle name="PrePop Units (2) 9 8" xfId="5412"/>
    <cellStyle name="PrePop Units (2) 9 8 2" xfId="10540"/>
    <cellStyle name="PrePop Units (2) 9 8 2 2" xfId="22353"/>
    <cellStyle name="PrePop Units (2) 9 8 3" xfId="22354"/>
    <cellStyle name="PrePop Units (2) 9 8 4" xfId="44196"/>
    <cellStyle name="PrePop Units (2) 9 8 5" xfId="44197"/>
    <cellStyle name="PrePop Units (2) 9 9" xfId="5986"/>
    <cellStyle name="PrePop Units (2) 9 9 2" xfId="10990"/>
    <cellStyle name="PrePop Units (2) 9 9 2 2" xfId="22355"/>
    <cellStyle name="PrePop Units (2) 9 9 3" xfId="22356"/>
    <cellStyle name="PrePop Units (2) 9 9 4" xfId="44198"/>
    <cellStyle name="PrePop Units (2) 9 9 5" xfId="44199"/>
    <cellStyle name="PrePop Units (2)_33" xfId="905"/>
    <cellStyle name="Punktfylla" xfId="22357"/>
    <cellStyle name="Rates" xfId="906"/>
    <cellStyle name="Rates 2" xfId="7119"/>
    <cellStyle name="Rates 3" xfId="44200"/>
    <cellStyle name="Rates 4" xfId="44201"/>
    <cellStyle name="Rates 5" xfId="44202"/>
    <cellStyle name="realtime" xfId="907"/>
    <cellStyle name="realtime 2" xfId="7120"/>
    <cellStyle name="realtime 3" xfId="44203"/>
    <cellStyle name="realtime 4" xfId="44204"/>
    <cellStyle name="realtime 5" xfId="44205"/>
    <cellStyle name="result" xfId="908"/>
    <cellStyle name="result 2" xfId="7121"/>
    <cellStyle name="result 3" xfId="44206"/>
    <cellStyle name="result 4" xfId="44207"/>
    <cellStyle name="result 5" xfId="44208"/>
    <cellStyle name="rt" xfId="909"/>
    <cellStyle name="rt 2" xfId="7122"/>
    <cellStyle name="rt 3" xfId="44209"/>
    <cellStyle name="rt 4" xfId="44210"/>
    <cellStyle name="rt 5" xfId="44211"/>
    <cellStyle name="Samtala" xfId="910"/>
    <cellStyle name="Samtala - lokaniðurst." xfId="911"/>
    <cellStyle name="Samtala - lokaniðurst. 10" xfId="44212"/>
    <cellStyle name="Samtala - lokaniðurst. 2" xfId="22358"/>
    <cellStyle name="Samtala - lokaniðurst. 2 10" xfId="22359"/>
    <cellStyle name="Samtala - lokaniðurst. 2 10 10" xfId="22360"/>
    <cellStyle name="Samtala - lokaniðurst. 2 10 10 2" xfId="29734"/>
    <cellStyle name="Samtala - lokaniðurst. 2 10 10 3" xfId="29432"/>
    <cellStyle name="Samtala - lokaniðurst. 2 10 10 4" xfId="30522"/>
    <cellStyle name="Samtala - lokaniðurst. 2 10 11" xfId="22361"/>
    <cellStyle name="Samtala - lokaniðurst. 2 10 11 2" xfId="29735"/>
    <cellStyle name="Samtala - lokaniðurst. 2 10 11 3" xfId="29431"/>
    <cellStyle name="Samtala - lokaniðurst. 2 10 11 4" xfId="30523"/>
    <cellStyle name="Samtala - lokaniðurst. 2 10 12" xfId="27859"/>
    <cellStyle name="Samtala - lokaniðurst. 2 10 13" xfId="29648"/>
    <cellStyle name="Samtala - lokaniðurst. 2 10 14" xfId="29680"/>
    <cellStyle name="Samtala - lokaniðurst. 2 10 2" xfId="22362"/>
    <cellStyle name="Samtala - lokaniðurst. 2 10 2 2" xfId="29736"/>
    <cellStyle name="Samtala - lokaniðurst. 2 10 2 3" xfId="27626"/>
    <cellStyle name="Samtala - lokaniðurst. 2 10 2 4" xfId="30524"/>
    <cellStyle name="Samtala - lokaniðurst. 2 10 3" xfId="22363"/>
    <cellStyle name="Samtala - lokaniðurst. 2 10 3 2" xfId="29737"/>
    <cellStyle name="Samtala - lokaniðurst. 2 10 3 3" xfId="26865"/>
    <cellStyle name="Samtala - lokaniðurst. 2 10 3 4" xfId="30525"/>
    <cellStyle name="Samtala - lokaniðurst. 2 10 4" xfId="22364"/>
    <cellStyle name="Samtala - lokaniðurst. 2 10 4 2" xfId="29738"/>
    <cellStyle name="Samtala - lokaniðurst. 2 10 4 3" xfId="26212"/>
    <cellStyle name="Samtala - lokaniðurst. 2 10 4 4" xfId="30526"/>
    <cellStyle name="Samtala - lokaniðurst. 2 10 5" xfId="22365"/>
    <cellStyle name="Samtala - lokaniðurst. 2 10 5 2" xfId="29739"/>
    <cellStyle name="Samtala - lokaniðurst. 2 10 5 3" xfId="29430"/>
    <cellStyle name="Samtala - lokaniðurst. 2 10 5 4" xfId="30527"/>
    <cellStyle name="Samtala - lokaniðurst. 2 10 6" xfId="22366"/>
    <cellStyle name="Samtala - lokaniðurst. 2 10 6 2" xfId="29740"/>
    <cellStyle name="Samtala - lokaniðurst. 2 10 6 3" xfId="29429"/>
    <cellStyle name="Samtala - lokaniðurst. 2 10 6 4" xfId="30528"/>
    <cellStyle name="Samtala - lokaniðurst. 2 10 7" xfId="22367"/>
    <cellStyle name="Samtala - lokaniðurst. 2 10 7 2" xfId="29741"/>
    <cellStyle name="Samtala - lokaniðurst. 2 10 7 3" xfId="27563"/>
    <cellStyle name="Samtala - lokaniðurst. 2 10 7 4" xfId="30529"/>
    <cellStyle name="Samtala - lokaniðurst. 2 10 8" xfId="22368"/>
    <cellStyle name="Samtala - lokaniðurst. 2 10 8 2" xfId="29742"/>
    <cellStyle name="Samtala - lokaniðurst. 2 10 8 3" xfId="26785"/>
    <cellStyle name="Samtala - lokaniðurst. 2 10 8 4" xfId="30530"/>
    <cellStyle name="Samtala - lokaniðurst. 2 10 9" xfId="22369"/>
    <cellStyle name="Samtala - lokaniðurst. 2 10 9 2" xfId="29743"/>
    <cellStyle name="Samtala - lokaniðurst. 2 10 9 3" xfId="29428"/>
    <cellStyle name="Samtala - lokaniðurst. 2 10 9 4" xfId="30531"/>
    <cellStyle name="Samtala - lokaniðurst. 2 11" xfId="22370"/>
    <cellStyle name="Samtala - lokaniðurst. 2 11 10" xfId="22371"/>
    <cellStyle name="Samtala - lokaniðurst. 2 11 10 2" xfId="29744"/>
    <cellStyle name="Samtala - lokaniðurst. 2 11 10 3" xfId="29427"/>
    <cellStyle name="Samtala - lokaniðurst. 2 11 10 4" xfId="30532"/>
    <cellStyle name="Samtala - lokaniðurst. 2 11 11" xfId="22372"/>
    <cellStyle name="Samtala - lokaniðurst. 2 11 11 2" xfId="29745"/>
    <cellStyle name="Samtala - lokaniðurst. 2 11 11 3" xfId="27502"/>
    <cellStyle name="Samtala - lokaniðurst. 2 11 11 4" xfId="30533"/>
    <cellStyle name="Samtala - lokaniðurst. 2 11 12" xfId="27996"/>
    <cellStyle name="Samtala - lokaniðurst. 2 11 13" xfId="26398"/>
    <cellStyle name="Samtala - lokaniðurst. 2 11 14" xfId="29732"/>
    <cellStyle name="Samtala - lokaniðurst. 2 11 2" xfId="22373"/>
    <cellStyle name="Samtala - lokaniðurst. 2 11 2 2" xfId="29746"/>
    <cellStyle name="Samtala - lokaniðurst. 2 11 2 3" xfId="26706"/>
    <cellStyle name="Samtala - lokaniðurst. 2 11 2 4" xfId="30534"/>
    <cellStyle name="Samtala - lokaniðurst. 2 11 3" xfId="22374"/>
    <cellStyle name="Samtala - lokaniðurst. 2 11 3 2" xfId="29747"/>
    <cellStyle name="Samtala - lokaniðurst. 2 11 3 3" xfId="29426"/>
    <cellStyle name="Samtala - lokaniðurst. 2 11 3 4" xfId="30535"/>
    <cellStyle name="Samtala - lokaniðurst. 2 11 4" xfId="22375"/>
    <cellStyle name="Samtala - lokaniðurst. 2 11 4 2" xfId="29748"/>
    <cellStyle name="Samtala - lokaniðurst. 2 11 4 3" xfId="29425"/>
    <cellStyle name="Samtala - lokaniðurst. 2 11 4 4" xfId="30536"/>
    <cellStyle name="Samtala - lokaniðurst. 2 11 5" xfId="22376"/>
    <cellStyle name="Samtala - lokaniðurst. 2 11 5 2" xfId="29749"/>
    <cellStyle name="Samtala - lokaniðurst. 2 11 5 3" xfId="27437"/>
    <cellStyle name="Samtala - lokaniðurst. 2 11 5 4" xfId="30537"/>
    <cellStyle name="Samtala - lokaniðurst. 2 11 6" xfId="22377"/>
    <cellStyle name="Samtala - lokaniðurst. 2 11 6 2" xfId="29750"/>
    <cellStyle name="Samtala - lokaniðurst. 2 11 6 3" xfId="26626"/>
    <cellStyle name="Samtala - lokaniðurst. 2 11 6 4" xfId="30538"/>
    <cellStyle name="Samtala - lokaniðurst. 2 11 7" xfId="22378"/>
    <cellStyle name="Samtala - lokaniðurst. 2 11 7 2" xfId="29751"/>
    <cellStyle name="Samtala - lokaniðurst. 2 11 7 3" xfId="29424"/>
    <cellStyle name="Samtala - lokaniðurst. 2 11 7 4" xfId="30539"/>
    <cellStyle name="Samtala - lokaniðurst. 2 11 8" xfId="22379"/>
    <cellStyle name="Samtala - lokaniðurst. 2 11 8 2" xfId="29752"/>
    <cellStyle name="Samtala - lokaniðurst. 2 11 8 3" xfId="29423"/>
    <cellStyle name="Samtala - lokaniðurst. 2 11 8 4" xfId="30540"/>
    <cellStyle name="Samtala - lokaniðurst. 2 11 9" xfId="22380"/>
    <cellStyle name="Samtala - lokaniðurst. 2 11 9 2" xfId="29753"/>
    <cellStyle name="Samtala - lokaniðurst. 2 11 9 3" xfId="27372"/>
    <cellStyle name="Samtala - lokaniðurst. 2 11 9 4" xfId="30541"/>
    <cellStyle name="Samtala - lokaniðurst. 2 12" xfId="22381"/>
    <cellStyle name="Samtala - lokaniðurst. 2 12 10" xfId="22382"/>
    <cellStyle name="Samtala - lokaniðurst. 2 12 10 2" xfId="29754"/>
    <cellStyle name="Samtala - lokaniðurst. 2 12 10 3" xfId="26544"/>
    <cellStyle name="Samtala - lokaniðurst. 2 12 10 4" xfId="30542"/>
    <cellStyle name="Samtala - lokaniðurst. 2 12 11" xfId="22383"/>
    <cellStyle name="Samtala - lokaniðurst. 2 12 11 2" xfId="29755"/>
    <cellStyle name="Samtala - lokaniðurst. 2 12 11 3" xfId="29422"/>
    <cellStyle name="Samtala - lokaniðurst. 2 12 11 4" xfId="30543"/>
    <cellStyle name="Samtala - lokaniðurst. 2 12 12" xfId="27846"/>
    <cellStyle name="Samtala - lokaniðurst. 2 12 13" xfId="27109"/>
    <cellStyle name="Samtala - lokaniðurst. 2 12 14" xfId="29974"/>
    <cellStyle name="Samtala - lokaniðurst. 2 12 2" xfId="22384"/>
    <cellStyle name="Samtala - lokaniðurst. 2 12 2 2" xfId="29756"/>
    <cellStyle name="Samtala - lokaniðurst. 2 12 2 3" xfId="29421"/>
    <cellStyle name="Samtala - lokaniðurst. 2 12 2 4" xfId="30544"/>
    <cellStyle name="Samtala - lokaniðurst. 2 12 3" xfId="22385"/>
    <cellStyle name="Samtala - lokaniðurst. 2 12 3 2" xfId="29757"/>
    <cellStyle name="Samtala - lokaniðurst. 2 12 3 3" xfId="27308"/>
    <cellStyle name="Samtala - lokaniðurst. 2 12 3 4" xfId="30545"/>
    <cellStyle name="Samtala - lokaniðurst. 2 12 4" xfId="22386"/>
    <cellStyle name="Samtala - lokaniðurst. 2 12 4 2" xfId="29758"/>
    <cellStyle name="Samtala - lokaniðurst. 2 12 4 3" xfId="26468"/>
    <cellStyle name="Samtala - lokaniðurst. 2 12 4 4" xfId="30546"/>
    <cellStyle name="Samtala - lokaniðurst. 2 12 5" xfId="22387"/>
    <cellStyle name="Samtala - lokaniðurst. 2 12 5 2" xfId="29759"/>
    <cellStyle name="Samtala - lokaniðurst. 2 12 5 3" xfId="29420"/>
    <cellStyle name="Samtala - lokaniðurst. 2 12 5 4" xfId="30547"/>
    <cellStyle name="Samtala - lokaniðurst. 2 12 6" xfId="22388"/>
    <cellStyle name="Samtala - lokaniðurst. 2 12 6 2" xfId="29760"/>
    <cellStyle name="Samtala - lokaniðurst. 2 12 6 3" xfId="29419"/>
    <cellStyle name="Samtala - lokaniðurst. 2 12 6 4" xfId="30548"/>
    <cellStyle name="Samtala - lokaniðurst. 2 12 7" xfId="22389"/>
    <cellStyle name="Samtala - lokaniðurst. 2 12 7 2" xfId="29761"/>
    <cellStyle name="Samtala - lokaniðurst. 2 12 7 3" xfId="27240"/>
    <cellStyle name="Samtala - lokaniðurst. 2 12 7 4" xfId="30549"/>
    <cellStyle name="Samtala - lokaniðurst. 2 12 8" xfId="22390"/>
    <cellStyle name="Samtala - lokaniðurst. 2 12 8 2" xfId="29762"/>
    <cellStyle name="Samtala - lokaniðurst. 2 12 8 3" xfId="26385"/>
    <cellStyle name="Samtala - lokaniðurst. 2 12 8 4" xfId="30550"/>
    <cellStyle name="Samtala - lokaniðurst. 2 12 9" xfId="22391"/>
    <cellStyle name="Samtala - lokaniðurst. 2 12 9 2" xfId="29763"/>
    <cellStyle name="Samtala - lokaniðurst. 2 12 9 3" xfId="29418"/>
    <cellStyle name="Samtala - lokaniðurst. 2 12 9 4" xfId="30551"/>
    <cellStyle name="Samtala - lokaniðurst. 2 13" xfId="22392"/>
    <cellStyle name="Samtala - lokaniðurst. 2 13 10" xfId="22393"/>
    <cellStyle name="Samtala - lokaniðurst. 2 13 10 2" xfId="29764"/>
    <cellStyle name="Samtala - lokaniðurst. 2 13 10 3" xfId="29417"/>
    <cellStyle name="Samtala - lokaniðurst. 2 13 10 4" xfId="30552"/>
    <cellStyle name="Samtala - lokaniðurst. 2 13 11" xfId="22394"/>
    <cellStyle name="Samtala - lokaniðurst. 2 13 11 2" xfId="29765"/>
    <cellStyle name="Samtala - lokaniðurst. 2 13 11 3" xfId="27172"/>
    <cellStyle name="Samtala - lokaniðurst. 2 13 11 4" xfId="30553"/>
    <cellStyle name="Samtala - lokaniðurst. 2 13 12" xfId="27989"/>
    <cellStyle name="Samtala - lokaniðurst. 2 13 13" xfId="27381"/>
    <cellStyle name="Samtala - lokaniðurst. 2 13 14" xfId="29685"/>
    <cellStyle name="Samtala - lokaniðurst. 2 13 2" xfId="22395"/>
    <cellStyle name="Samtala - lokaniðurst. 2 13 2 2" xfId="29766"/>
    <cellStyle name="Samtala - lokaniðurst. 2 13 2 3" xfId="26304"/>
    <cellStyle name="Samtala - lokaniðurst. 2 13 2 4" xfId="30554"/>
    <cellStyle name="Samtala - lokaniðurst. 2 13 3" xfId="22396"/>
    <cellStyle name="Samtala - lokaniðurst. 2 13 3 2" xfId="29767"/>
    <cellStyle name="Samtala - lokaniðurst. 2 13 3 3" xfId="29416"/>
    <cellStyle name="Samtala - lokaniðurst. 2 13 3 4" xfId="30555"/>
    <cellStyle name="Samtala - lokaniðurst. 2 13 4" xfId="22397"/>
    <cellStyle name="Samtala - lokaniðurst. 2 13 4 2" xfId="29768"/>
    <cellStyle name="Samtala - lokaniðurst. 2 13 4 3" xfId="29415"/>
    <cellStyle name="Samtala - lokaniðurst. 2 13 4 4" xfId="30556"/>
    <cellStyle name="Samtala - lokaniðurst. 2 13 5" xfId="22398"/>
    <cellStyle name="Samtala - lokaniðurst. 2 13 5 2" xfId="29769"/>
    <cellStyle name="Samtala - lokaniðurst. 2 13 5 3" xfId="27167"/>
    <cellStyle name="Samtala - lokaniðurst. 2 13 5 4" xfId="30557"/>
    <cellStyle name="Samtala - lokaniðurst. 2 13 6" xfId="22399"/>
    <cellStyle name="Samtala - lokaniðurst. 2 13 6 2" xfId="29770"/>
    <cellStyle name="Samtala - lokaniðurst. 2 13 6 3" xfId="26299"/>
    <cellStyle name="Samtala - lokaniðurst. 2 13 6 4" xfId="30558"/>
    <cellStyle name="Samtala - lokaniðurst. 2 13 7" xfId="22400"/>
    <cellStyle name="Samtala - lokaniðurst. 2 13 7 2" xfId="29771"/>
    <cellStyle name="Samtala - lokaniðurst. 2 13 7 3" xfId="29414"/>
    <cellStyle name="Samtala - lokaniðurst. 2 13 7 4" xfId="30559"/>
    <cellStyle name="Samtala - lokaniðurst. 2 13 8" xfId="22401"/>
    <cellStyle name="Samtala - lokaniðurst. 2 13 8 2" xfId="29772"/>
    <cellStyle name="Samtala - lokaniðurst. 2 13 8 3" xfId="29413"/>
    <cellStyle name="Samtala - lokaniðurst. 2 13 8 4" xfId="30560"/>
    <cellStyle name="Samtala - lokaniðurst. 2 13 9" xfId="22402"/>
    <cellStyle name="Samtala - lokaniðurst. 2 13 9 2" xfId="29773"/>
    <cellStyle name="Samtala - lokaniðurst. 2 13 9 3" xfId="27095"/>
    <cellStyle name="Samtala - lokaniðurst. 2 13 9 4" xfId="30561"/>
    <cellStyle name="Samtala - lokaniðurst. 2 14" xfId="22403"/>
    <cellStyle name="Samtala - lokaniðurst. 2 14 10" xfId="22404"/>
    <cellStyle name="Samtala - lokaniðurst. 2 14 10 2" xfId="29774"/>
    <cellStyle name="Samtala - lokaniðurst. 2 14 10 3" xfId="29412"/>
    <cellStyle name="Samtala - lokaniðurst. 2 14 10 4" xfId="30562"/>
    <cellStyle name="Samtala - lokaniðurst. 2 14 11" xfId="22405"/>
    <cellStyle name="Samtala - lokaniðurst. 2 14 11 2" xfId="29775"/>
    <cellStyle name="Samtala - lokaniðurst. 2 14 11 3" xfId="29411"/>
    <cellStyle name="Samtala - lokaniðurst. 2 14 11 4" xfId="30563"/>
    <cellStyle name="Samtala - lokaniðurst. 2 14 12" xfId="27992"/>
    <cellStyle name="Samtala - lokaniðurst. 2 14 13" xfId="29580"/>
    <cellStyle name="Samtala - lokaniðurst. 2 14 14" xfId="26863"/>
    <cellStyle name="Samtala - lokaniðurst. 2 14 2" xfId="22406"/>
    <cellStyle name="Samtala - lokaniðurst. 2 14 2 2" xfId="29776"/>
    <cellStyle name="Samtala - lokaniðurst. 2 14 2 3" xfId="27627"/>
    <cellStyle name="Samtala - lokaniðurst. 2 14 2 4" xfId="30564"/>
    <cellStyle name="Samtala - lokaniðurst. 2 14 3" xfId="22407"/>
    <cellStyle name="Samtala - lokaniðurst. 2 14 3 2" xfId="29777"/>
    <cellStyle name="Samtala - lokaniðurst. 2 14 3 3" xfId="26866"/>
    <cellStyle name="Samtala - lokaniðurst. 2 14 3 4" xfId="30565"/>
    <cellStyle name="Samtala - lokaniðurst. 2 14 4" xfId="22408"/>
    <cellStyle name="Samtala - lokaniðurst. 2 14 4 2" xfId="29778"/>
    <cellStyle name="Samtala - lokaniðurst. 2 14 4 3" xfId="26211"/>
    <cellStyle name="Samtala - lokaniðurst. 2 14 4 4" xfId="30566"/>
    <cellStyle name="Samtala - lokaniðurst. 2 14 5" xfId="22409"/>
    <cellStyle name="Samtala - lokaniðurst. 2 14 5 2" xfId="29779"/>
    <cellStyle name="Samtala - lokaniðurst. 2 14 5 3" xfId="29410"/>
    <cellStyle name="Samtala - lokaniðurst. 2 14 5 4" xfId="30567"/>
    <cellStyle name="Samtala - lokaniðurst. 2 14 6" xfId="22410"/>
    <cellStyle name="Samtala - lokaniðurst. 2 14 6 2" xfId="29780"/>
    <cellStyle name="Samtala - lokaniðurst. 2 14 6 3" xfId="29409"/>
    <cellStyle name="Samtala - lokaniðurst. 2 14 6 4" xfId="30568"/>
    <cellStyle name="Samtala - lokaniðurst. 2 14 7" xfId="22411"/>
    <cellStyle name="Samtala - lokaniðurst. 2 14 7 2" xfId="29781"/>
    <cellStyle name="Samtala - lokaniðurst. 2 14 7 3" xfId="27564"/>
    <cellStyle name="Samtala - lokaniðurst. 2 14 7 4" xfId="30569"/>
    <cellStyle name="Samtala - lokaniðurst. 2 14 8" xfId="22412"/>
    <cellStyle name="Samtala - lokaniðurst. 2 14 8 2" xfId="29782"/>
    <cellStyle name="Samtala - lokaniðurst. 2 14 8 3" xfId="26786"/>
    <cellStyle name="Samtala - lokaniðurst. 2 14 8 4" xfId="30570"/>
    <cellStyle name="Samtala - lokaniðurst. 2 14 9" xfId="22413"/>
    <cellStyle name="Samtala - lokaniðurst. 2 14 9 2" xfId="29783"/>
    <cellStyle name="Samtala - lokaniðurst. 2 14 9 3" xfId="29408"/>
    <cellStyle name="Samtala - lokaniðurst. 2 14 9 4" xfId="30571"/>
    <cellStyle name="Samtala - lokaniðurst. 2 15" xfId="22414"/>
    <cellStyle name="Samtala - lokaniðurst. 2 15 10" xfId="22415"/>
    <cellStyle name="Samtala - lokaniðurst. 2 15 10 2" xfId="29784"/>
    <cellStyle name="Samtala - lokaniðurst. 2 15 10 3" xfId="29407"/>
    <cellStyle name="Samtala - lokaniðurst. 2 15 10 4" xfId="30572"/>
    <cellStyle name="Samtala - lokaniðurst. 2 15 11" xfId="22416"/>
    <cellStyle name="Samtala - lokaniðurst. 2 15 11 2" xfId="29785"/>
    <cellStyle name="Samtala - lokaniðurst. 2 15 11 3" xfId="27503"/>
    <cellStyle name="Samtala - lokaniðurst. 2 15 11 4" xfId="30573"/>
    <cellStyle name="Samtala - lokaniðurst. 2 15 12" xfId="28005"/>
    <cellStyle name="Samtala - lokaniðurst. 2 15 13" xfId="26945"/>
    <cellStyle name="Samtala - lokaniðurst. 2 15 14" xfId="26951"/>
    <cellStyle name="Samtala - lokaniðurst. 2 15 2" xfId="22417"/>
    <cellStyle name="Samtala - lokaniðurst. 2 15 2 2" xfId="29786"/>
    <cellStyle name="Samtala - lokaniðurst. 2 15 2 3" xfId="26707"/>
    <cellStyle name="Samtala - lokaniðurst. 2 15 2 4" xfId="30574"/>
    <cellStyle name="Samtala - lokaniðurst. 2 15 3" xfId="22418"/>
    <cellStyle name="Samtala - lokaniðurst. 2 15 3 2" xfId="29787"/>
    <cellStyle name="Samtala - lokaniðurst. 2 15 3 3" xfId="29406"/>
    <cellStyle name="Samtala - lokaniðurst. 2 15 3 4" xfId="30575"/>
    <cellStyle name="Samtala - lokaniðurst. 2 15 4" xfId="22419"/>
    <cellStyle name="Samtala - lokaniðurst. 2 15 4 2" xfId="29788"/>
    <cellStyle name="Samtala - lokaniðurst. 2 15 4 3" xfId="29405"/>
    <cellStyle name="Samtala - lokaniðurst. 2 15 4 4" xfId="30576"/>
    <cellStyle name="Samtala - lokaniðurst. 2 15 5" xfId="22420"/>
    <cellStyle name="Samtala - lokaniðurst. 2 15 5 2" xfId="29789"/>
    <cellStyle name="Samtala - lokaniðurst. 2 15 5 3" xfId="27438"/>
    <cellStyle name="Samtala - lokaniðurst. 2 15 5 4" xfId="30577"/>
    <cellStyle name="Samtala - lokaniðurst. 2 15 6" xfId="22421"/>
    <cellStyle name="Samtala - lokaniðurst. 2 15 6 2" xfId="29790"/>
    <cellStyle name="Samtala - lokaniðurst. 2 15 6 3" xfId="26627"/>
    <cellStyle name="Samtala - lokaniðurst. 2 15 6 4" xfId="30578"/>
    <cellStyle name="Samtala - lokaniðurst. 2 15 7" xfId="22422"/>
    <cellStyle name="Samtala - lokaniðurst. 2 15 7 2" xfId="29791"/>
    <cellStyle name="Samtala - lokaniðurst. 2 15 7 3" xfId="29404"/>
    <cellStyle name="Samtala - lokaniðurst. 2 15 7 4" xfId="30579"/>
    <cellStyle name="Samtala - lokaniðurst. 2 15 8" xfId="22423"/>
    <cellStyle name="Samtala - lokaniðurst. 2 15 8 2" xfId="29792"/>
    <cellStyle name="Samtala - lokaniðurst. 2 15 8 3" xfId="29403"/>
    <cellStyle name="Samtala - lokaniðurst. 2 15 8 4" xfId="30580"/>
    <cellStyle name="Samtala - lokaniðurst. 2 15 9" xfId="22424"/>
    <cellStyle name="Samtala - lokaniðurst. 2 15 9 2" xfId="29793"/>
    <cellStyle name="Samtala - lokaniðurst. 2 15 9 3" xfId="27373"/>
    <cellStyle name="Samtala - lokaniðurst. 2 15 9 4" xfId="30581"/>
    <cellStyle name="Samtala - lokaniðurst. 2 16" xfId="22425"/>
    <cellStyle name="Samtala - lokaniðurst. 2 16 10" xfId="22426"/>
    <cellStyle name="Samtala - lokaniðurst. 2 16 10 2" xfId="29794"/>
    <cellStyle name="Samtala - lokaniðurst. 2 16 10 3" xfId="26545"/>
    <cellStyle name="Samtala - lokaniðurst. 2 16 10 4" xfId="30582"/>
    <cellStyle name="Samtala - lokaniðurst. 2 16 11" xfId="22427"/>
    <cellStyle name="Samtala - lokaniðurst. 2 16 11 2" xfId="29795"/>
    <cellStyle name="Samtala - lokaniðurst. 2 16 11 3" xfId="29402"/>
    <cellStyle name="Samtala - lokaniðurst. 2 16 11 4" xfId="30583"/>
    <cellStyle name="Samtala - lokaniðurst. 2 16 12" xfId="27974"/>
    <cellStyle name="Samtala - lokaniðurst. 2 16 13" xfId="29587"/>
    <cellStyle name="Samtala - lokaniðurst. 2 16 14" xfId="29478"/>
    <cellStyle name="Samtala - lokaniðurst. 2 16 2" xfId="22428"/>
    <cellStyle name="Samtala - lokaniðurst. 2 16 2 2" xfId="29796"/>
    <cellStyle name="Samtala - lokaniðurst. 2 16 2 3" xfId="29401"/>
    <cellStyle name="Samtala - lokaniðurst. 2 16 2 4" xfId="30584"/>
    <cellStyle name="Samtala - lokaniðurst. 2 16 3" xfId="22429"/>
    <cellStyle name="Samtala - lokaniðurst. 2 16 3 2" xfId="29797"/>
    <cellStyle name="Samtala - lokaniðurst. 2 16 3 3" xfId="27309"/>
    <cellStyle name="Samtala - lokaniðurst. 2 16 3 4" xfId="30585"/>
    <cellStyle name="Samtala - lokaniðurst. 2 16 4" xfId="22430"/>
    <cellStyle name="Samtala - lokaniðurst. 2 16 4 2" xfId="29798"/>
    <cellStyle name="Samtala - lokaniðurst. 2 16 4 3" xfId="26469"/>
    <cellStyle name="Samtala - lokaniðurst. 2 16 4 4" xfId="30586"/>
    <cellStyle name="Samtala - lokaniðurst. 2 16 5" xfId="22431"/>
    <cellStyle name="Samtala - lokaniðurst. 2 16 5 2" xfId="29799"/>
    <cellStyle name="Samtala - lokaniðurst. 2 16 5 3" xfId="29400"/>
    <cellStyle name="Samtala - lokaniðurst. 2 16 5 4" xfId="30587"/>
    <cellStyle name="Samtala - lokaniðurst. 2 16 6" xfId="22432"/>
    <cellStyle name="Samtala - lokaniðurst. 2 16 6 2" xfId="29800"/>
    <cellStyle name="Samtala - lokaniðurst. 2 16 6 3" xfId="29399"/>
    <cellStyle name="Samtala - lokaniðurst. 2 16 6 4" xfId="30588"/>
    <cellStyle name="Samtala - lokaniðurst. 2 16 7" xfId="22433"/>
    <cellStyle name="Samtala - lokaniðurst. 2 16 7 2" xfId="29801"/>
    <cellStyle name="Samtala - lokaniðurst. 2 16 7 3" xfId="27241"/>
    <cellStyle name="Samtala - lokaniðurst. 2 16 7 4" xfId="30589"/>
    <cellStyle name="Samtala - lokaniðurst. 2 16 8" xfId="22434"/>
    <cellStyle name="Samtala - lokaniðurst. 2 16 8 2" xfId="29802"/>
    <cellStyle name="Samtala - lokaniðurst. 2 16 8 3" xfId="26386"/>
    <cellStyle name="Samtala - lokaniðurst. 2 16 8 4" xfId="30590"/>
    <cellStyle name="Samtala - lokaniðurst. 2 16 9" xfId="22435"/>
    <cellStyle name="Samtala - lokaniðurst. 2 16 9 2" xfId="29803"/>
    <cellStyle name="Samtala - lokaniðurst. 2 16 9 3" xfId="29398"/>
    <cellStyle name="Samtala - lokaniðurst. 2 16 9 4" xfId="30591"/>
    <cellStyle name="Samtala - lokaniðurst. 2 17" xfId="22436"/>
    <cellStyle name="Samtala - lokaniðurst. 2 17 10" xfId="22437"/>
    <cellStyle name="Samtala - lokaniðurst. 2 17 10 2" xfId="29804"/>
    <cellStyle name="Samtala - lokaniðurst. 2 17 10 3" xfId="29397"/>
    <cellStyle name="Samtala - lokaniðurst. 2 17 10 4" xfId="30592"/>
    <cellStyle name="Samtala - lokaniðurst. 2 17 11" xfId="22438"/>
    <cellStyle name="Samtala - lokaniðurst. 2 17 11 2" xfId="29805"/>
    <cellStyle name="Samtala - lokaniðurst. 2 17 11 3" xfId="27173"/>
    <cellStyle name="Samtala - lokaniðurst. 2 17 11 4" xfId="30593"/>
    <cellStyle name="Samtala - lokaniðurst. 2 17 12" xfId="27962"/>
    <cellStyle name="Samtala - lokaniðurst. 2 17 13" xfId="29593"/>
    <cellStyle name="Samtala - lokaniðurst. 2 17 14" xfId="29474"/>
    <cellStyle name="Samtala - lokaniðurst. 2 17 2" xfId="22439"/>
    <cellStyle name="Samtala - lokaniðurst. 2 17 2 2" xfId="29806"/>
    <cellStyle name="Samtala - lokaniðurst. 2 17 2 3" xfId="26305"/>
    <cellStyle name="Samtala - lokaniðurst. 2 17 2 4" xfId="30594"/>
    <cellStyle name="Samtala - lokaniðurst. 2 17 3" xfId="22440"/>
    <cellStyle name="Samtala - lokaniðurst. 2 17 3 2" xfId="29807"/>
    <cellStyle name="Samtala - lokaniðurst. 2 17 3 3" xfId="29396"/>
    <cellStyle name="Samtala - lokaniðurst. 2 17 3 4" xfId="30595"/>
    <cellStyle name="Samtala - lokaniðurst. 2 17 4" xfId="22441"/>
    <cellStyle name="Samtala - lokaniðurst. 2 17 4 2" xfId="29808"/>
    <cellStyle name="Samtala - lokaniðurst. 2 17 4 3" xfId="29395"/>
    <cellStyle name="Samtala - lokaniðurst. 2 17 4 4" xfId="30596"/>
    <cellStyle name="Samtala - lokaniðurst. 2 17 5" xfId="22442"/>
    <cellStyle name="Samtala - lokaniðurst. 2 17 5 2" xfId="29809"/>
    <cellStyle name="Samtala - lokaniðurst. 2 17 5 3" xfId="27166"/>
    <cellStyle name="Samtala - lokaniðurst. 2 17 5 4" xfId="30597"/>
    <cellStyle name="Samtala - lokaniðurst. 2 17 6" xfId="22443"/>
    <cellStyle name="Samtala - lokaniðurst. 2 17 6 2" xfId="29810"/>
    <cellStyle name="Samtala - lokaniðurst. 2 17 6 3" xfId="26298"/>
    <cellStyle name="Samtala - lokaniðurst. 2 17 6 4" xfId="30598"/>
    <cellStyle name="Samtala - lokaniðurst. 2 17 7" xfId="22444"/>
    <cellStyle name="Samtala - lokaniðurst. 2 17 7 2" xfId="29811"/>
    <cellStyle name="Samtala - lokaniðurst. 2 17 7 3" xfId="29394"/>
    <cellStyle name="Samtala - lokaniðurst. 2 17 7 4" xfId="30599"/>
    <cellStyle name="Samtala - lokaniðurst. 2 17 8" xfId="22445"/>
    <cellStyle name="Samtala - lokaniðurst. 2 17 8 2" xfId="29812"/>
    <cellStyle name="Samtala - lokaniðurst. 2 17 8 3" xfId="29393"/>
    <cellStyle name="Samtala - lokaniðurst. 2 17 8 4" xfId="30600"/>
    <cellStyle name="Samtala - lokaniðurst. 2 17 9" xfId="22446"/>
    <cellStyle name="Samtala - lokaniðurst. 2 17 9 2" xfId="29813"/>
    <cellStyle name="Samtala - lokaniðurst. 2 17 9 3" xfId="27094"/>
    <cellStyle name="Samtala - lokaniðurst. 2 17 9 4" xfId="30601"/>
    <cellStyle name="Samtala - lokaniðurst. 2 18" xfId="22447"/>
    <cellStyle name="Samtala - lokaniðurst. 2 18 10" xfId="22448"/>
    <cellStyle name="Samtala - lokaniðurst. 2 18 10 2" xfId="29814"/>
    <cellStyle name="Samtala - lokaniðurst. 2 18 10 3" xfId="29392"/>
    <cellStyle name="Samtala - lokaniðurst. 2 18 10 4" xfId="30602"/>
    <cellStyle name="Samtala - lokaniðurst. 2 18 11" xfId="22449"/>
    <cellStyle name="Samtala - lokaniðurst. 2 18 11 2" xfId="29815"/>
    <cellStyle name="Samtala - lokaniðurst. 2 18 11 3" xfId="29391"/>
    <cellStyle name="Samtala - lokaniðurst. 2 18 11 4" xfId="30603"/>
    <cellStyle name="Samtala - lokaniðurst. 2 18 12" xfId="27985"/>
    <cellStyle name="Samtala - lokaniðurst. 2 18 13" xfId="29584"/>
    <cellStyle name="Samtala - lokaniðurst. 2 18 14" xfId="29480"/>
    <cellStyle name="Samtala - lokaniðurst. 2 18 2" xfId="22450"/>
    <cellStyle name="Samtala - lokaniðurst. 2 18 2 2" xfId="29816"/>
    <cellStyle name="Samtala - lokaniðurst. 2 18 2 3" xfId="27628"/>
    <cellStyle name="Samtala - lokaniðurst. 2 18 2 4" xfId="30604"/>
    <cellStyle name="Samtala - lokaniðurst. 2 18 3" xfId="22451"/>
    <cellStyle name="Samtala - lokaniðurst. 2 18 3 2" xfId="29817"/>
    <cellStyle name="Samtala - lokaniðurst. 2 18 3 3" xfId="26867"/>
    <cellStyle name="Samtala - lokaniðurst. 2 18 3 4" xfId="30605"/>
    <cellStyle name="Samtala - lokaniðurst. 2 18 4" xfId="22452"/>
    <cellStyle name="Samtala - lokaniðurst. 2 18 4 2" xfId="29818"/>
    <cellStyle name="Samtala - lokaniðurst. 2 18 4 3" xfId="26210"/>
    <cellStyle name="Samtala - lokaniðurst. 2 18 4 4" xfId="30606"/>
    <cellStyle name="Samtala - lokaniðurst. 2 18 5" xfId="22453"/>
    <cellStyle name="Samtala - lokaniðurst. 2 18 5 2" xfId="29819"/>
    <cellStyle name="Samtala - lokaniðurst. 2 18 5 3" xfId="29390"/>
    <cellStyle name="Samtala - lokaniðurst. 2 18 5 4" xfId="30607"/>
    <cellStyle name="Samtala - lokaniðurst. 2 18 6" xfId="22454"/>
    <cellStyle name="Samtala - lokaniðurst. 2 18 6 2" xfId="29820"/>
    <cellStyle name="Samtala - lokaniðurst. 2 18 6 3" xfId="29389"/>
    <cellStyle name="Samtala - lokaniðurst. 2 18 6 4" xfId="30608"/>
    <cellStyle name="Samtala - lokaniðurst. 2 18 7" xfId="22455"/>
    <cellStyle name="Samtala - lokaniðurst. 2 18 7 2" xfId="29821"/>
    <cellStyle name="Samtala - lokaniðurst. 2 18 7 3" xfId="29388"/>
    <cellStyle name="Samtala - lokaniðurst. 2 18 7 4" xfId="30609"/>
    <cellStyle name="Samtala - lokaniðurst. 2 18 8" xfId="22456"/>
    <cellStyle name="Samtala - lokaniðurst. 2 18 8 2" xfId="29822"/>
    <cellStyle name="Samtala - lokaniðurst. 2 18 8 3" xfId="27087"/>
    <cellStyle name="Samtala - lokaniðurst. 2 18 8 4" xfId="30610"/>
    <cellStyle name="Samtala - lokaniðurst. 2 18 9" xfId="22457"/>
    <cellStyle name="Samtala - lokaniðurst. 2 18 9 2" xfId="29823"/>
    <cellStyle name="Samtala - lokaniðurst. 2 18 9 3" xfId="29387"/>
    <cellStyle name="Samtala - lokaniðurst. 2 18 9 4" xfId="30611"/>
    <cellStyle name="Samtala - lokaniðurst. 2 19" xfId="22458"/>
    <cellStyle name="Samtala - lokaniðurst. 2 19 10" xfId="22459"/>
    <cellStyle name="Samtala - lokaniðurst. 2 19 10 2" xfId="29824"/>
    <cellStyle name="Samtala - lokaniðurst. 2 19 10 3" xfId="29386"/>
    <cellStyle name="Samtala - lokaniðurst. 2 19 10 4" xfId="30612"/>
    <cellStyle name="Samtala - lokaniðurst. 2 19 11" xfId="22460"/>
    <cellStyle name="Samtala - lokaniðurst. 2 19 11 2" xfId="29825"/>
    <cellStyle name="Samtala - lokaniðurst. 2 19 11 3" xfId="27565"/>
    <cellStyle name="Samtala - lokaniðurst. 2 19 11 4" xfId="30613"/>
    <cellStyle name="Samtala - lokaniðurst. 2 19 12" xfId="28025"/>
    <cellStyle name="Samtala - lokaniðurst. 2 19 13" xfId="27317"/>
    <cellStyle name="Samtala - lokaniðurst. 2 19 14" xfId="27111"/>
    <cellStyle name="Samtala - lokaniðurst. 2 19 2" xfId="22461"/>
    <cellStyle name="Samtala - lokaniðurst. 2 19 2 2" xfId="29826"/>
    <cellStyle name="Samtala - lokaniðurst. 2 19 2 3" xfId="26787"/>
    <cellStyle name="Samtala - lokaniðurst. 2 19 2 4" xfId="30614"/>
    <cellStyle name="Samtala - lokaniðurst. 2 19 3" xfId="22462"/>
    <cellStyle name="Samtala - lokaniðurst. 2 19 3 2" xfId="29827"/>
    <cellStyle name="Samtala - lokaniðurst. 2 19 3 3" xfId="29385"/>
    <cellStyle name="Samtala - lokaniðurst. 2 19 3 4" xfId="30615"/>
    <cellStyle name="Samtala - lokaniðurst. 2 19 4" xfId="22463"/>
    <cellStyle name="Samtala - lokaniðurst. 2 19 4 2" xfId="29828"/>
    <cellStyle name="Samtala - lokaniðurst. 2 19 4 3" xfId="29384"/>
    <cellStyle name="Samtala - lokaniðurst. 2 19 4 4" xfId="30616"/>
    <cellStyle name="Samtala - lokaniðurst. 2 19 5" xfId="22464"/>
    <cellStyle name="Samtala - lokaniðurst. 2 19 5 2" xfId="29829"/>
    <cellStyle name="Samtala - lokaniðurst. 2 19 5 3" xfId="27504"/>
    <cellStyle name="Samtala - lokaniðurst. 2 19 5 4" xfId="30617"/>
    <cellStyle name="Samtala - lokaniðurst. 2 19 6" xfId="22465"/>
    <cellStyle name="Samtala - lokaniðurst. 2 19 6 2" xfId="29830"/>
    <cellStyle name="Samtala - lokaniðurst. 2 19 6 3" xfId="26708"/>
    <cellStyle name="Samtala - lokaniðurst. 2 19 6 4" xfId="30618"/>
    <cellStyle name="Samtala - lokaniðurst. 2 19 7" xfId="22466"/>
    <cellStyle name="Samtala - lokaniðurst. 2 19 7 2" xfId="29831"/>
    <cellStyle name="Samtala - lokaniðurst. 2 19 7 3" xfId="29383"/>
    <cellStyle name="Samtala - lokaniðurst. 2 19 7 4" xfId="30619"/>
    <cellStyle name="Samtala - lokaniðurst. 2 19 8" xfId="22467"/>
    <cellStyle name="Samtala - lokaniðurst. 2 19 8 2" xfId="29832"/>
    <cellStyle name="Samtala - lokaniðurst. 2 19 8 3" xfId="29382"/>
    <cellStyle name="Samtala - lokaniðurst. 2 19 8 4" xfId="30620"/>
    <cellStyle name="Samtala - lokaniðurst. 2 19 9" xfId="22468"/>
    <cellStyle name="Samtala - lokaniðurst. 2 19 9 2" xfId="29833"/>
    <cellStyle name="Samtala - lokaniðurst. 2 19 9 3" xfId="27439"/>
    <cellStyle name="Samtala - lokaniðurst. 2 19 9 4" xfId="30621"/>
    <cellStyle name="Samtala - lokaniðurst. 2 2" xfId="22469"/>
    <cellStyle name="Samtala - lokaniðurst. 2 2 10" xfId="22470"/>
    <cellStyle name="Samtala - lokaniðurst. 2 2 10 2" xfId="29834"/>
    <cellStyle name="Samtala - lokaniðurst. 2 2 10 3" xfId="26628"/>
    <cellStyle name="Samtala - lokaniðurst. 2 2 10 4" xfId="30622"/>
    <cellStyle name="Samtala - lokaniðurst. 2 2 11" xfId="22471"/>
    <cellStyle name="Samtala - lokaniðurst. 2 2 11 2" xfId="29835"/>
    <cellStyle name="Samtala - lokaniðurst. 2 2 11 3" xfId="29381"/>
    <cellStyle name="Samtala - lokaniðurst. 2 2 11 4" xfId="30623"/>
    <cellStyle name="Samtala - lokaniðurst. 2 2 12" xfId="28036"/>
    <cellStyle name="Samtala - lokaniðurst. 2 2 13" xfId="29561"/>
    <cellStyle name="Samtala - lokaniðurst. 2 2 14" xfId="29492"/>
    <cellStyle name="Samtala - lokaniðurst. 2 2 2" xfId="22472"/>
    <cellStyle name="Samtala - lokaniðurst. 2 2 2 2" xfId="29836"/>
    <cellStyle name="Samtala - lokaniðurst. 2 2 2 3" xfId="29380"/>
    <cellStyle name="Samtala - lokaniðurst. 2 2 2 4" xfId="30624"/>
    <cellStyle name="Samtala - lokaniðurst. 2 2 3" xfId="22473"/>
    <cellStyle name="Samtala - lokaniðurst. 2 2 3 2" xfId="29837"/>
    <cellStyle name="Samtala - lokaniðurst. 2 2 3 3" xfId="27374"/>
    <cellStyle name="Samtala - lokaniðurst. 2 2 3 4" xfId="30625"/>
    <cellStyle name="Samtala - lokaniðurst. 2 2 4" xfId="22474"/>
    <cellStyle name="Samtala - lokaniðurst. 2 2 4 2" xfId="29838"/>
    <cellStyle name="Samtala - lokaniðurst. 2 2 4 3" xfId="26546"/>
    <cellStyle name="Samtala - lokaniðurst. 2 2 4 4" xfId="30626"/>
    <cellStyle name="Samtala - lokaniðurst. 2 2 5" xfId="22475"/>
    <cellStyle name="Samtala - lokaniðurst. 2 2 5 2" xfId="29839"/>
    <cellStyle name="Samtala - lokaniðurst. 2 2 5 3" xfId="29379"/>
    <cellStyle name="Samtala - lokaniðurst. 2 2 5 4" xfId="30627"/>
    <cellStyle name="Samtala - lokaniðurst. 2 2 6" xfId="22476"/>
    <cellStyle name="Samtala - lokaniðurst. 2 2 6 2" xfId="29840"/>
    <cellStyle name="Samtala - lokaniðurst. 2 2 6 3" xfId="29378"/>
    <cellStyle name="Samtala - lokaniðurst. 2 2 6 4" xfId="30628"/>
    <cellStyle name="Samtala - lokaniðurst. 2 2 7" xfId="22477"/>
    <cellStyle name="Samtala - lokaniðurst. 2 2 7 2" xfId="29841"/>
    <cellStyle name="Samtala - lokaniðurst. 2 2 7 3" xfId="27310"/>
    <cellStyle name="Samtala - lokaniðurst. 2 2 7 4" xfId="30629"/>
    <cellStyle name="Samtala - lokaniðurst. 2 2 8" xfId="22478"/>
    <cellStyle name="Samtala - lokaniðurst. 2 2 8 2" xfId="29842"/>
    <cellStyle name="Samtala - lokaniðurst. 2 2 8 3" xfId="26470"/>
    <cellStyle name="Samtala - lokaniðurst. 2 2 8 4" xfId="30630"/>
    <cellStyle name="Samtala - lokaniðurst. 2 2 9" xfId="22479"/>
    <cellStyle name="Samtala - lokaniðurst. 2 2 9 2" xfId="29843"/>
    <cellStyle name="Samtala - lokaniðurst. 2 2 9 3" xfId="29377"/>
    <cellStyle name="Samtala - lokaniðurst. 2 2 9 4" xfId="30631"/>
    <cellStyle name="Samtala - lokaniðurst. 2 20" xfId="22480"/>
    <cellStyle name="Samtala - lokaniðurst. 2 20 10" xfId="22481"/>
    <cellStyle name="Samtala - lokaniðurst. 2 20 10 2" xfId="29844"/>
    <cellStyle name="Samtala - lokaniðurst. 2 20 10 3" xfId="29376"/>
    <cellStyle name="Samtala - lokaniðurst. 2 20 10 4" xfId="30632"/>
    <cellStyle name="Samtala - lokaniðurst. 2 20 11" xfId="22482"/>
    <cellStyle name="Samtala - lokaniðurst. 2 20 11 2" xfId="29845"/>
    <cellStyle name="Samtala - lokaniðurst. 2 20 11 3" xfId="27242"/>
    <cellStyle name="Samtala - lokaniðurst. 2 20 11 4" xfId="30633"/>
    <cellStyle name="Samtala - lokaniðurst. 2 20 12" xfId="27982"/>
    <cellStyle name="Samtala - lokaniðurst. 2 20 13" xfId="26802"/>
    <cellStyle name="Samtala - lokaniðurst. 2 20 14" xfId="27499"/>
    <cellStyle name="Samtala - lokaniðurst. 2 20 2" xfId="22483"/>
    <cellStyle name="Samtala - lokaniðurst. 2 20 2 2" xfId="29846"/>
    <cellStyle name="Samtala - lokaniðurst. 2 20 2 3" xfId="26387"/>
    <cellStyle name="Samtala - lokaniðurst. 2 20 2 4" xfId="30634"/>
    <cellStyle name="Samtala - lokaniðurst. 2 20 3" xfId="22484"/>
    <cellStyle name="Samtala - lokaniðurst. 2 20 3 2" xfId="29847"/>
    <cellStyle name="Samtala - lokaniðurst. 2 20 3 3" xfId="29375"/>
    <cellStyle name="Samtala - lokaniðurst. 2 20 3 4" xfId="30635"/>
    <cellStyle name="Samtala - lokaniðurst. 2 20 4" xfId="22485"/>
    <cellStyle name="Samtala - lokaniðurst. 2 20 4 2" xfId="29848"/>
    <cellStyle name="Samtala - lokaniðurst. 2 20 4 3" xfId="29374"/>
    <cellStyle name="Samtala - lokaniðurst. 2 20 4 4" xfId="30636"/>
    <cellStyle name="Samtala - lokaniðurst. 2 20 5" xfId="22486"/>
    <cellStyle name="Samtala - lokaniðurst. 2 20 5 2" xfId="29849"/>
    <cellStyle name="Samtala - lokaniðurst. 2 20 5 3" xfId="27174"/>
    <cellStyle name="Samtala - lokaniðurst. 2 20 5 4" xfId="30637"/>
    <cellStyle name="Samtala - lokaniðurst. 2 20 6" xfId="22487"/>
    <cellStyle name="Samtala - lokaniðurst. 2 20 6 2" xfId="29850"/>
    <cellStyle name="Samtala - lokaniðurst. 2 20 6 3" xfId="26306"/>
    <cellStyle name="Samtala - lokaniðurst. 2 20 6 4" xfId="30638"/>
    <cellStyle name="Samtala - lokaniðurst. 2 20 7" xfId="22488"/>
    <cellStyle name="Samtala - lokaniðurst. 2 20 7 2" xfId="29851"/>
    <cellStyle name="Samtala - lokaniðurst. 2 20 7 3" xfId="29373"/>
    <cellStyle name="Samtala - lokaniðurst. 2 20 7 4" xfId="30639"/>
    <cellStyle name="Samtala - lokaniðurst. 2 20 8" xfId="22489"/>
    <cellStyle name="Samtala - lokaniðurst. 2 20 8 2" xfId="29852"/>
    <cellStyle name="Samtala - lokaniðurst. 2 20 8 3" xfId="29372"/>
    <cellStyle name="Samtala - lokaniðurst. 2 20 8 4" xfId="30640"/>
    <cellStyle name="Samtala - lokaniðurst. 2 20 9" xfId="22490"/>
    <cellStyle name="Samtala - lokaniðurst. 2 20 9 2" xfId="29853"/>
    <cellStyle name="Samtala - lokaniðurst. 2 20 9 3" xfId="27165"/>
    <cellStyle name="Samtala - lokaniðurst. 2 20 9 4" xfId="30641"/>
    <cellStyle name="Samtala - lokaniðurst. 2 21" xfId="22491"/>
    <cellStyle name="Samtala - lokaniðurst. 2 21 10" xfId="22492"/>
    <cellStyle name="Samtala - lokaniðurst. 2 21 10 2" xfId="29854"/>
    <cellStyle name="Samtala - lokaniðurst. 2 21 10 3" xfId="26297"/>
    <cellStyle name="Samtala - lokaniðurst. 2 21 10 4" xfId="30642"/>
    <cellStyle name="Samtala - lokaniðurst. 2 21 11" xfId="22493"/>
    <cellStyle name="Samtala - lokaniðurst. 2 21 11 2" xfId="29855"/>
    <cellStyle name="Samtala - lokaniðurst. 2 21 11 3" xfId="29371"/>
    <cellStyle name="Samtala - lokaniðurst. 2 21 11 4" xfId="30643"/>
    <cellStyle name="Samtala - lokaniðurst. 2 21 12" xfId="27976"/>
    <cellStyle name="Samtala - lokaniðurst. 2 21 13" xfId="26946"/>
    <cellStyle name="Samtala - lokaniðurst. 2 21 14" xfId="26231"/>
    <cellStyle name="Samtala - lokaniðurst. 2 21 2" xfId="22494"/>
    <cellStyle name="Samtala - lokaniðurst. 2 21 2 2" xfId="29856"/>
    <cellStyle name="Samtala - lokaniðurst. 2 21 2 3" xfId="29370"/>
    <cellStyle name="Samtala - lokaniðurst. 2 21 2 4" xfId="30644"/>
    <cellStyle name="Samtala - lokaniðurst. 2 21 3" xfId="22495"/>
    <cellStyle name="Samtala - lokaniðurst. 2 21 3 2" xfId="29857"/>
    <cellStyle name="Samtala - lokaniðurst. 2 21 3 3" xfId="27093"/>
    <cellStyle name="Samtala - lokaniðurst. 2 21 3 4" xfId="30645"/>
    <cellStyle name="Samtala - lokaniðurst. 2 21 4" xfId="22496"/>
    <cellStyle name="Samtala - lokaniðurst. 2 21 4 2" xfId="29858"/>
    <cellStyle name="Samtala - lokaniðurst. 2 21 4 3" xfId="29369"/>
    <cellStyle name="Samtala - lokaniðurst. 2 21 4 4" xfId="30646"/>
    <cellStyle name="Samtala - lokaniðurst. 2 21 5" xfId="22497"/>
    <cellStyle name="Samtala - lokaniðurst. 2 21 5 2" xfId="29859"/>
    <cellStyle name="Samtala - lokaniðurst. 2 21 5 3" xfId="29368"/>
    <cellStyle name="Samtala - lokaniðurst. 2 21 5 4" xfId="30647"/>
    <cellStyle name="Samtala - lokaniðurst. 2 21 6" xfId="22498"/>
    <cellStyle name="Samtala - lokaniðurst. 2 21 6 2" xfId="29860"/>
    <cellStyle name="Samtala - lokaniðurst. 2 21 6 3" xfId="27629"/>
    <cellStyle name="Samtala - lokaniðurst. 2 21 6 4" xfId="30648"/>
    <cellStyle name="Samtala - lokaniðurst. 2 21 7" xfId="22499"/>
    <cellStyle name="Samtala - lokaniðurst. 2 21 7 2" xfId="29861"/>
    <cellStyle name="Samtala - lokaniðurst. 2 21 7 3" xfId="26868"/>
    <cellStyle name="Samtala - lokaniðurst. 2 21 7 4" xfId="30649"/>
    <cellStyle name="Samtala - lokaniðurst. 2 21 8" xfId="22500"/>
    <cellStyle name="Samtala - lokaniðurst. 2 21 8 2" xfId="29862"/>
    <cellStyle name="Samtala - lokaniðurst. 2 21 8 3" xfId="26209"/>
    <cellStyle name="Samtala - lokaniðurst. 2 21 8 4" xfId="30650"/>
    <cellStyle name="Samtala - lokaniðurst. 2 21 9" xfId="22501"/>
    <cellStyle name="Samtala - lokaniðurst. 2 21 9 2" xfId="29863"/>
    <cellStyle name="Samtala - lokaniðurst. 2 21 9 3" xfId="29367"/>
    <cellStyle name="Samtala - lokaniðurst. 2 21 9 4" xfId="30651"/>
    <cellStyle name="Samtala - lokaniðurst. 2 22" xfId="22502"/>
    <cellStyle name="Samtala - lokaniðurst. 2 22 2" xfId="29864"/>
    <cellStyle name="Samtala - lokaniðurst. 2 22 3" xfId="29366"/>
    <cellStyle name="Samtala - lokaniðurst. 2 22 4" xfId="30652"/>
    <cellStyle name="Samtala - lokaniðurst. 2 23" xfId="22503"/>
    <cellStyle name="Samtala - lokaniðurst. 2 23 2" xfId="29865"/>
    <cellStyle name="Samtala - lokaniðurst. 2 23 3" xfId="27566"/>
    <cellStyle name="Samtala - lokaniðurst. 2 23 4" xfId="30653"/>
    <cellStyle name="Samtala - lokaniðurst. 2 24" xfId="22504"/>
    <cellStyle name="Samtala - lokaniðurst. 2 24 2" xfId="29866"/>
    <cellStyle name="Samtala - lokaniðurst. 2 24 3" xfId="26788"/>
    <cellStyle name="Samtala - lokaniðurst. 2 24 4" xfId="30654"/>
    <cellStyle name="Samtala - lokaniðurst. 2 25" xfId="22505"/>
    <cellStyle name="Samtala - lokaniðurst. 2 25 2" xfId="29867"/>
    <cellStyle name="Samtala - lokaniðurst. 2 25 3" xfId="29365"/>
    <cellStyle name="Samtala - lokaniðurst. 2 25 4" xfId="30655"/>
    <cellStyle name="Samtala - lokaniðurst. 2 26" xfId="22506"/>
    <cellStyle name="Samtala - lokaniðurst. 2 26 2" xfId="29868"/>
    <cellStyle name="Samtala - lokaniðurst. 2 26 3" xfId="29364"/>
    <cellStyle name="Samtala - lokaniðurst. 2 26 4" xfId="30656"/>
    <cellStyle name="Samtala - lokaniðurst. 2 27" xfId="22507"/>
    <cellStyle name="Samtala - lokaniðurst. 2 27 2" xfId="29869"/>
    <cellStyle name="Samtala - lokaniðurst. 2 27 3" xfId="27505"/>
    <cellStyle name="Samtala - lokaniðurst. 2 27 4" xfId="30657"/>
    <cellStyle name="Samtala - lokaniðurst. 2 28" xfId="22508"/>
    <cellStyle name="Samtala - lokaniðurst. 2 28 2" xfId="29870"/>
    <cellStyle name="Samtala - lokaniðurst. 2 28 3" xfId="26709"/>
    <cellStyle name="Samtala - lokaniðurst. 2 28 4" xfId="30658"/>
    <cellStyle name="Samtala - lokaniðurst. 2 29" xfId="22509"/>
    <cellStyle name="Samtala - lokaniðurst. 2 29 2" xfId="29871"/>
    <cellStyle name="Samtala - lokaniðurst. 2 29 3" xfId="29363"/>
    <cellStyle name="Samtala - lokaniðurst. 2 29 4" xfId="30659"/>
    <cellStyle name="Samtala - lokaniðurst. 2 3" xfId="22510"/>
    <cellStyle name="Samtala - lokaniðurst. 2 3 10" xfId="22511"/>
    <cellStyle name="Samtala - lokaniðurst. 2 3 10 2" xfId="29872"/>
    <cellStyle name="Samtala - lokaniðurst. 2 3 10 3" xfId="29362"/>
    <cellStyle name="Samtala - lokaniðurst. 2 3 10 4" xfId="30660"/>
    <cellStyle name="Samtala - lokaniðurst. 2 3 11" xfId="22512"/>
    <cellStyle name="Samtala - lokaniðurst. 2 3 11 2" xfId="29873"/>
    <cellStyle name="Samtala - lokaniðurst. 2 3 11 3" xfId="27440"/>
    <cellStyle name="Samtala - lokaniðurst. 2 3 11 4" xfId="30661"/>
    <cellStyle name="Samtala - lokaniðurst. 2 3 12" xfId="27857"/>
    <cellStyle name="Samtala - lokaniðurst. 2 3 13" xfId="26720"/>
    <cellStyle name="Samtala - lokaniðurst. 2 3 14" xfId="26780"/>
    <cellStyle name="Samtala - lokaniðurst. 2 3 2" xfId="22513"/>
    <cellStyle name="Samtala - lokaniðurst. 2 3 2 2" xfId="29874"/>
    <cellStyle name="Samtala - lokaniðurst. 2 3 2 3" xfId="26629"/>
    <cellStyle name="Samtala - lokaniðurst. 2 3 2 4" xfId="30662"/>
    <cellStyle name="Samtala - lokaniðurst. 2 3 3" xfId="22514"/>
    <cellStyle name="Samtala - lokaniðurst. 2 3 3 2" xfId="29875"/>
    <cellStyle name="Samtala - lokaniðurst. 2 3 3 3" xfId="29361"/>
    <cellStyle name="Samtala - lokaniðurst. 2 3 3 4" xfId="30663"/>
    <cellStyle name="Samtala - lokaniðurst. 2 3 4" xfId="22515"/>
    <cellStyle name="Samtala - lokaniðurst. 2 3 4 2" xfId="29876"/>
    <cellStyle name="Samtala - lokaniðurst. 2 3 4 3" xfId="29360"/>
    <cellStyle name="Samtala - lokaniðurst. 2 3 4 4" xfId="30664"/>
    <cellStyle name="Samtala - lokaniðurst. 2 3 5" xfId="22516"/>
    <cellStyle name="Samtala - lokaniðurst. 2 3 5 2" xfId="29877"/>
    <cellStyle name="Samtala - lokaniðurst. 2 3 5 3" xfId="27375"/>
    <cellStyle name="Samtala - lokaniðurst. 2 3 5 4" xfId="30665"/>
    <cellStyle name="Samtala - lokaniðurst. 2 3 6" xfId="22517"/>
    <cellStyle name="Samtala - lokaniðurst. 2 3 6 2" xfId="29878"/>
    <cellStyle name="Samtala - lokaniðurst. 2 3 6 3" xfId="26547"/>
    <cellStyle name="Samtala - lokaniðurst. 2 3 6 4" xfId="30666"/>
    <cellStyle name="Samtala - lokaniðurst. 2 3 7" xfId="22518"/>
    <cellStyle name="Samtala - lokaniðurst. 2 3 7 2" xfId="29879"/>
    <cellStyle name="Samtala - lokaniðurst. 2 3 7 3" xfId="29359"/>
    <cellStyle name="Samtala - lokaniðurst. 2 3 7 4" xfId="30667"/>
    <cellStyle name="Samtala - lokaniðurst. 2 3 8" xfId="22519"/>
    <cellStyle name="Samtala - lokaniðurst. 2 3 8 2" xfId="29880"/>
    <cellStyle name="Samtala - lokaniðurst. 2 3 8 3" xfId="29358"/>
    <cellStyle name="Samtala - lokaniðurst. 2 3 8 4" xfId="30668"/>
    <cellStyle name="Samtala - lokaniðurst. 2 3 9" xfId="22520"/>
    <cellStyle name="Samtala - lokaniðurst. 2 3 9 2" xfId="29881"/>
    <cellStyle name="Samtala - lokaniðurst. 2 3 9 3" xfId="27311"/>
    <cellStyle name="Samtala - lokaniðurst. 2 3 9 4" xfId="30669"/>
    <cellStyle name="Samtala - lokaniðurst. 2 30" xfId="22521"/>
    <cellStyle name="Samtala - lokaniðurst. 2 30 2" xfId="29882"/>
    <cellStyle name="Samtala - lokaniðurst. 2 30 3" xfId="26471"/>
    <cellStyle name="Samtala - lokaniðurst. 2 30 4" xfId="30670"/>
    <cellStyle name="Samtala - lokaniðurst. 2 31" xfId="22522"/>
    <cellStyle name="Samtala - lokaniðurst. 2 31 2" xfId="29883"/>
    <cellStyle name="Samtala - lokaniðurst. 2 31 3" xfId="29357"/>
    <cellStyle name="Samtala - lokaniðurst. 2 31 4" xfId="30671"/>
    <cellStyle name="Samtala - lokaniðurst. 2 32" xfId="27738"/>
    <cellStyle name="Samtala - lokaniðurst. 2 33" xfId="29675"/>
    <cellStyle name="Samtala - lokaniðurst. 2 34" xfId="30000"/>
    <cellStyle name="Samtala - lokaniðurst. 2 4" xfId="22523"/>
    <cellStyle name="Samtala - lokaniðurst. 2 4 10" xfId="22524"/>
    <cellStyle name="Samtala - lokaniðurst. 2 4 10 2" xfId="29884"/>
    <cellStyle name="Samtala - lokaniðurst. 2 4 10 3" xfId="29356"/>
    <cellStyle name="Samtala - lokaniðurst. 2 4 10 4" xfId="30672"/>
    <cellStyle name="Samtala - lokaniðurst. 2 4 11" xfId="22525"/>
    <cellStyle name="Samtala - lokaniðurst. 2 4 11 2" xfId="29885"/>
    <cellStyle name="Samtala - lokaniðurst. 2 4 11 3" xfId="27243"/>
    <cellStyle name="Samtala - lokaniðurst. 2 4 11 4" xfId="30673"/>
    <cellStyle name="Samtala - lokaniðurst. 2 4 12" xfId="27930"/>
    <cellStyle name="Samtala - lokaniðurst. 2 4 13" xfId="29611"/>
    <cellStyle name="Samtala - lokaniðurst. 2 4 14" xfId="29466"/>
    <cellStyle name="Samtala - lokaniðurst. 2 4 2" xfId="22526"/>
    <cellStyle name="Samtala - lokaniðurst. 2 4 2 2" xfId="29886"/>
    <cellStyle name="Samtala - lokaniðurst. 2 4 2 3" xfId="26388"/>
    <cellStyle name="Samtala - lokaniðurst. 2 4 2 4" xfId="30674"/>
    <cellStyle name="Samtala - lokaniðurst. 2 4 3" xfId="22527"/>
    <cellStyle name="Samtala - lokaniðurst. 2 4 3 2" xfId="29887"/>
    <cellStyle name="Samtala - lokaniðurst. 2 4 3 3" xfId="29355"/>
    <cellStyle name="Samtala - lokaniðurst. 2 4 3 4" xfId="30675"/>
    <cellStyle name="Samtala - lokaniðurst. 2 4 4" xfId="22528"/>
    <cellStyle name="Samtala - lokaniðurst. 2 4 4 2" xfId="29888"/>
    <cellStyle name="Samtala - lokaniðurst. 2 4 4 3" xfId="29354"/>
    <cellStyle name="Samtala - lokaniðurst. 2 4 4 4" xfId="30676"/>
    <cellStyle name="Samtala - lokaniðurst. 2 4 5" xfId="22529"/>
    <cellStyle name="Samtala - lokaniðurst. 2 4 5 2" xfId="29889"/>
    <cellStyle name="Samtala - lokaniðurst. 2 4 5 3" xfId="27175"/>
    <cellStyle name="Samtala - lokaniðurst. 2 4 5 4" xfId="30677"/>
    <cellStyle name="Samtala - lokaniðurst. 2 4 6" xfId="22530"/>
    <cellStyle name="Samtala - lokaniðurst. 2 4 6 2" xfId="29890"/>
    <cellStyle name="Samtala - lokaniðurst. 2 4 6 3" xfId="26307"/>
    <cellStyle name="Samtala - lokaniðurst. 2 4 6 4" xfId="30678"/>
    <cellStyle name="Samtala - lokaniðurst. 2 4 7" xfId="22531"/>
    <cellStyle name="Samtala - lokaniðurst. 2 4 7 2" xfId="29891"/>
    <cellStyle name="Samtala - lokaniðurst. 2 4 7 3" xfId="29353"/>
    <cellStyle name="Samtala - lokaniðurst. 2 4 7 4" xfId="30679"/>
    <cellStyle name="Samtala - lokaniðurst. 2 4 8" xfId="22532"/>
    <cellStyle name="Samtala - lokaniðurst. 2 4 8 2" xfId="29892"/>
    <cellStyle name="Samtala - lokaniðurst. 2 4 8 3" xfId="29352"/>
    <cellStyle name="Samtala - lokaniðurst. 2 4 8 4" xfId="30680"/>
    <cellStyle name="Samtala - lokaniðurst. 2 4 9" xfId="22533"/>
    <cellStyle name="Samtala - lokaniðurst. 2 4 9 2" xfId="29893"/>
    <cellStyle name="Samtala - lokaniðurst. 2 4 9 3" xfId="27164"/>
    <cellStyle name="Samtala - lokaniðurst. 2 4 9 4" xfId="30681"/>
    <cellStyle name="Samtala - lokaniðurst. 2 5" xfId="22534"/>
    <cellStyle name="Samtala - lokaniðurst. 2 5 10" xfId="22535"/>
    <cellStyle name="Samtala - lokaniðurst. 2 5 10 2" xfId="29894"/>
    <cellStyle name="Samtala - lokaniðurst. 2 5 10 3" xfId="26296"/>
    <cellStyle name="Samtala - lokaniðurst. 2 5 10 4" xfId="30682"/>
    <cellStyle name="Samtala - lokaniðurst. 2 5 11" xfId="22536"/>
    <cellStyle name="Samtala - lokaniðurst. 2 5 11 2" xfId="29895"/>
    <cellStyle name="Samtala - lokaniðurst. 2 5 11 3" xfId="29351"/>
    <cellStyle name="Samtala - lokaniðurst. 2 5 11 4" xfId="30683"/>
    <cellStyle name="Samtala - lokaniðurst. 2 5 12" xfId="27923"/>
    <cellStyle name="Samtala - lokaniðurst. 2 5 13" xfId="29615"/>
    <cellStyle name="Samtala - lokaniðurst. 2 5 14" xfId="26703"/>
    <cellStyle name="Samtala - lokaniðurst. 2 5 2" xfId="22537"/>
    <cellStyle name="Samtala - lokaniðurst. 2 5 2 2" xfId="29896"/>
    <cellStyle name="Samtala - lokaniðurst. 2 5 2 3" xfId="29350"/>
    <cellStyle name="Samtala - lokaniðurst. 2 5 2 4" xfId="30684"/>
    <cellStyle name="Samtala - lokaniðurst. 2 5 3" xfId="22538"/>
    <cellStyle name="Samtala - lokaniðurst. 2 5 3 2" xfId="29897"/>
    <cellStyle name="Samtala - lokaniðurst. 2 5 3 3" xfId="27092"/>
    <cellStyle name="Samtala - lokaniðurst. 2 5 3 4" xfId="30685"/>
    <cellStyle name="Samtala - lokaniðurst. 2 5 4" xfId="22539"/>
    <cellStyle name="Samtala - lokaniðurst. 2 5 4 2" xfId="29898"/>
    <cellStyle name="Samtala - lokaniðurst. 2 5 4 3" xfId="29349"/>
    <cellStyle name="Samtala - lokaniðurst. 2 5 4 4" xfId="30686"/>
    <cellStyle name="Samtala - lokaniðurst. 2 5 5" xfId="22540"/>
    <cellStyle name="Samtala - lokaniðurst. 2 5 5 2" xfId="29899"/>
    <cellStyle name="Samtala - lokaniðurst. 2 5 5 3" xfId="29348"/>
    <cellStyle name="Samtala - lokaniðurst. 2 5 5 4" xfId="30687"/>
    <cellStyle name="Samtala - lokaniðurst. 2 5 6" xfId="22541"/>
    <cellStyle name="Samtala - lokaniðurst. 2 5 6 2" xfId="29900"/>
    <cellStyle name="Samtala - lokaniðurst. 2 5 6 3" xfId="27630"/>
    <cellStyle name="Samtala - lokaniðurst. 2 5 6 4" xfId="30688"/>
    <cellStyle name="Samtala - lokaniðurst. 2 5 7" xfId="22542"/>
    <cellStyle name="Samtala - lokaniðurst. 2 5 7 2" xfId="29901"/>
    <cellStyle name="Samtala - lokaniðurst. 2 5 7 3" xfId="26869"/>
    <cellStyle name="Samtala - lokaniðurst. 2 5 7 4" xfId="30689"/>
    <cellStyle name="Samtala - lokaniðurst. 2 5 8" xfId="22543"/>
    <cellStyle name="Samtala - lokaniðurst. 2 5 8 2" xfId="29902"/>
    <cellStyle name="Samtala - lokaniðurst. 2 5 8 3" xfId="26208"/>
    <cellStyle name="Samtala - lokaniðurst. 2 5 8 4" xfId="30690"/>
    <cellStyle name="Samtala - lokaniðurst. 2 5 9" xfId="22544"/>
    <cellStyle name="Samtala - lokaniðurst. 2 5 9 2" xfId="29903"/>
    <cellStyle name="Samtala - lokaniðurst. 2 5 9 3" xfId="29347"/>
    <cellStyle name="Samtala - lokaniðurst. 2 5 9 4" xfId="30691"/>
    <cellStyle name="Samtala - lokaniðurst. 2 6" xfId="22545"/>
    <cellStyle name="Samtala - lokaniðurst. 2 6 10" xfId="22546"/>
    <cellStyle name="Samtala - lokaniðurst. 2 6 10 2" xfId="29904"/>
    <cellStyle name="Samtala - lokaniðurst. 2 6 10 3" xfId="29346"/>
    <cellStyle name="Samtala - lokaniðurst. 2 6 10 4" xfId="30692"/>
    <cellStyle name="Samtala - lokaniðurst. 2 6 11" xfId="22547"/>
    <cellStyle name="Samtala - lokaniðurst. 2 6 11 2" xfId="29905"/>
    <cellStyle name="Samtala - lokaniðurst. 2 6 11 3" xfId="27567"/>
    <cellStyle name="Samtala - lokaniðurst. 2 6 11 4" xfId="30693"/>
    <cellStyle name="Samtala - lokaniðurst. 2 6 12" xfId="28007"/>
    <cellStyle name="Samtala - lokaniðurst. 2 6 13" xfId="27638"/>
    <cellStyle name="Samtala - lokaniðurst. 2 6 14" xfId="27430"/>
    <cellStyle name="Samtala - lokaniðurst. 2 6 2" xfId="22548"/>
    <cellStyle name="Samtala - lokaniðurst. 2 6 2 2" xfId="29906"/>
    <cellStyle name="Samtala - lokaniðurst. 2 6 2 3" xfId="26789"/>
    <cellStyle name="Samtala - lokaniðurst. 2 6 2 4" xfId="30694"/>
    <cellStyle name="Samtala - lokaniðurst. 2 6 3" xfId="22549"/>
    <cellStyle name="Samtala - lokaniðurst. 2 6 3 2" xfId="29907"/>
    <cellStyle name="Samtala - lokaniðurst. 2 6 3 3" xfId="29345"/>
    <cellStyle name="Samtala - lokaniðurst. 2 6 3 4" xfId="30695"/>
    <cellStyle name="Samtala - lokaniðurst. 2 6 4" xfId="22550"/>
    <cellStyle name="Samtala - lokaniðurst. 2 6 4 2" xfId="29908"/>
    <cellStyle name="Samtala - lokaniðurst. 2 6 4 3" xfId="29344"/>
    <cellStyle name="Samtala - lokaniðurst. 2 6 4 4" xfId="30696"/>
    <cellStyle name="Samtala - lokaniðurst. 2 6 5" xfId="22551"/>
    <cellStyle name="Samtala - lokaniðurst. 2 6 5 2" xfId="29909"/>
    <cellStyle name="Samtala - lokaniðurst. 2 6 5 3" xfId="27506"/>
    <cellStyle name="Samtala - lokaniðurst. 2 6 5 4" xfId="30697"/>
    <cellStyle name="Samtala - lokaniðurst. 2 6 6" xfId="22552"/>
    <cellStyle name="Samtala - lokaniðurst. 2 6 6 2" xfId="29910"/>
    <cellStyle name="Samtala - lokaniðurst. 2 6 6 3" xfId="26710"/>
    <cellStyle name="Samtala - lokaniðurst. 2 6 6 4" xfId="30698"/>
    <cellStyle name="Samtala - lokaniðurst. 2 6 7" xfId="22553"/>
    <cellStyle name="Samtala - lokaniðurst. 2 6 7 2" xfId="29911"/>
    <cellStyle name="Samtala - lokaniðurst. 2 6 7 3" xfId="29343"/>
    <cellStyle name="Samtala - lokaniðurst. 2 6 7 4" xfId="30699"/>
    <cellStyle name="Samtala - lokaniðurst. 2 6 8" xfId="22554"/>
    <cellStyle name="Samtala - lokaniðurst. 2 6 8 2" xfId="29912"/>
    <cellStyle name="Samtala - lokaniðurst. 2 6 8 3" xfId="29342"/>
    <cellStyle name="Samtala - lokaniðurst. 2 6 8 4" xfId="30700"/>
    <cellStyle name="Samtala - lokaniðurst. 2 6 9" xfId="22555"/>
    <cellStyle name="Samtala - lokaniðurst. 2 6 9 2" xfId="29913"/>
    <cellStyle name="Samtala - lokaniðurst. 2 6 9 3" xfId="27441"/>
    <cellStyle name="Samtala - lokaniðurst. 2 6 9 4" xfId="30701"/>
    <cellStyle name="Samtala - lokaniðurst. 2 7" xfId="22556"/>
    <cellStyle name="Samtala - lokaniðurst. 2 7 10" xfId="22557"/>
    <cellStyle name="Samtala - lokaniðurst. 2 7 10 2" xfId="29914"/>
    <cellStyle name="Samtala - lokaniðurst. 2 7 10 3" xfId="26630"/>
    <cellStyle name="Samtala - lokaniðurst. 2 7 10 4" xfId="30702"/>
    <cellStyle name="Samtala - lokaniðurst. 2 7 11" xfId="22558"/>
    <cellStyle name="Samtala - lokaniðurst. 2 7 11 2" xfId="29915"/>
    <cellStyle name="Samtala - lokaniðurst. 2 7 11 3" xfId="29341"/>
    <cellStyle name="Samtala - lokaniðurst. 2 7 11 4" xfId="30703"/>
    <cellStyle name="Samtala - lokaniðurst. 2 7 12" xfId="27917"/>
    <cellStyle name="Samtala - lokaniðurst. 2 7 13" xfId="29618"/>
    <cellStyle name="Samtala - lokaniðurst. 2 7 14" xfId="26621"/>
    <cellStyle name="Samtala - lokaniðurst. 2 7 2" xfId="22559"/>
    <cellStyle name="Samtala - lokaniðurst. 2 7 2 2" xfId="29916"/>
    <cellStyle name="Samtala - lokaniðurst. 2 7 2 3" xfId="29340"/>
    <cellStyle name="Samtala - lokaniðurst. 2 7 2 4" xfId="30704"/>
    <cellStyle name="Samtala - lokaniðurst. 2 7 3" xfId="22560"/>
    <cellStyle name="Samtala - lokaniðurst. 2 7 3 2" xfId="29917"/>
    <cellStyle name="Samtala - lokaniðurst. 2 7 3 3" xfId="27376"/>
    <cellStyle name="Samtala - lokaniðurst. 2 7 3 4" xfId="30705"/>
    <cellStyle name="Samtala - lokaniðurst. 2 7 4" xfId="22561"/>
    <cellStyle name="Samtala - lokaniðurst. 2 7 4 2" xfId="29918"/>
    <cellStyle name="Samtala - lokaniðurst. 2 7 4 3" xfId="26548"/>
    <cellStyle name="Samtala - lokaniðurst. 2 7 4 4" xfId="30706"/>
    <cellStyle name="Samtala - lokaniðurst. 2 7 5" xfId="22562"/>
    <cellStyle name="Samtala - lokaniðurst. 2 7 5 2" xfId="29919"/>
    <cellStyle name="Samtala - lokaniðurst. 2 7 5 3" xfId="29339"/>
    <cellStyle name="Samtala - lokaniðurst. 2 7 5 4" xfId="30707"/>
    <cellStyle name="Samtala - lokaniðurst. 2 7 6" xfId="22563"/>
    <cellStyle name="Samtala - lokaniðurst. 2 7 6 2" xfId="29920"/>
    <cellStyle name="Samtala - lokaniðurst. 2 7 6 3" xfId="29338"/>
    <cellStyle name="Samtala - lokaniðurst. 2 7 6 4" xfId="30708"/>
    <cellStyle name="Samtala - lokaniðurst. 2 7 7" xfId="22564"/>
    <cellStyle name="Samtala - lokaniðurst. 2 7 7 2" xfId="29921"/>
    <cellStyle name="Samtala - lokaniðurst. 2 7 7 3" xfId="27312"/>
    <cellStyle name="Samtala - lokaniðurst. 2 7 7 4" xfId="30709"/>
    <cellStyle name="Samtala - lokaniðurst. 2 7 8" xfId="22565"/>
    <cellStyle name="Samtala - lokaniðurst. 2 7 8 2" xfId="29922"/>
    <cellStyle name="Samtala - lokaniðurst. 2 7 8 3" xfId="26472"/>
    <cellStyle name="Samtala - lokaniðurst. 2 7 8 4" xfId="30710"/>
    <cellStyle name="Samtala - lokaniðurst. 2 7 9" xfId="22566"/>
    <cellStyle name="Samtala - lokaniðurst. 2 7 9 2" xfId="29923"/>
    <cellStyle name="Samtala - lokaniðurst. 2 7 9 3" xfId="29337"/>
    <cellStyle name="Samtala - lokaniðurst. 2 7 9 4" xfId="30711"/>
    <cellStyle name="Samtala - lokaniðurst. 2 8" xfId="22567"/>
    <cellStyle name="Samtala - lokaniðurst. 2 8 10" xfId="22568"/>
    <cellStyle name="Samtala - lokaniðurst. 2 8 10 2" xfId="29924"/>
    <cellStyle name="Samtala - lokaniðurst. 2 8 10 3" xfId="29336"/>
    <cellStyle name="Samtala - lokaniðurst. 2 8 10 4" xfId="30712"/>
    <cellStyle name="Samtala - lokaniðurst. 2 8 11" xfId="22569"/>
    <cellStyle name="Samtala - lokaniðurst. 2 8 11 2" xfId="29925"/>
    <cellStyle name="Samtala - lokaniðurst. 2 8 11 3" xfId="27244"/>
    <cellStyle name="Samtala - lokaniðurst. 2 8 11 4" xfId="30713"/>
    <cellStyle name="Samtala - lokaniðurst. 2 8 12" xfId="27885"/>
    <cellStyle name="Samtala - lokaniðurst. 2 8 13" xfId="26882"/>
    <cellStyle name="Samtala - lokaniðurst. 2 8 14" xfId="29454"/>
    <cellStyle name="Samtala - lokaniðurst. 2 8 2" xfId="22570"/>
    <cellStyle name="Samtala - lokaniðurst. 2 8 2 2" xfId="29926"/>
    <cellStyle name="Samtala - lokaniðurst. 2 8 2 3" xfId="26389"/>
    <cellStyle name="Samtala - lokaniðurst. 2 8 2 4" xfId="30714"/>
    <cellStyle name="Samtala - lokaniðurst. 2 8 3" xfId="22571"/>
    <cellStyle name="Samtala - lokaniðurst. 2 8 3 2" xfId="29927"/>
    <cellStyle name="Samtala - lokaniðurst. 2 8 3 3" xfId="29335"/>
    <cellStyle name="Samtala - lokaniðurst. 2 8 3 4" xfId="30715"/>
    <cellStyle name="Samtala - lokaniðurst. 2 8 4" xfId="22572"/>
    <cellStyle name="Samtala - lokaniðurst. 2 8 4 2" xfId="29928"/>
    <cellStyle name="Samtala - lokaniðurst. 2 8 4 3" xfId="29334"/>
    <cellStyle name="Samtala - lokaniðurst. 2 8 4 4" xfId="30716"/>
    <cellStyle name="Samtala - lokaniðurst. 2 8 5" xfId="22573"/>
    <cellStyle name="Samtala - lokaniðurst. 2 8 5 2" xfId="29929"/>
    <cellStyle name="Samtala - lokaniðurst. 2 8 5 3" xfId="27176"/>
    <cellStyle name="Samtala - lokaniðurst. 2 8 5 4" xfId="30717"/>
    <cellStyle name="Samtala - lokaniðurst. 2 8 6" xfId="22574"/>
    <cellStyle name="Samtala - lokaniðurst. 2 8 6 2" xfId="29930"/>
    <cellStyle name="Samtala - lokaniðurst. 2 8 6 3" xfId="26308"/>
    <cellStyle name="Samtala - lokaniðurst. 2 8 6 4" xfId="30718"/>
    <cellStyle name="Samtala - lokaniðurst. 2 8 7" xfId="22575"/>
    <cellStyle name="Samtala - lokaniðurst. 2 8 7 2" xfId="29931"/>
    <cellStyle name="Samtala - lokaniðurst. 2 8 7 3" xfId="29333"/>
    <cellStyle name="Samtala - lokaniðurst. 2 8 7 4" xfId="30719"/>
    <cellStyle name="Samtala - lokaniðurst. 2 8 8" xfId="22576"/>
    <cellStyle name="Samtala - lokaniðurst. 2 8 8 2" xfId="29932"/>
    <cellStyle name="Samtala - lokaniðurst. 2 8 8 3" xfId="29332"/>
    <cellStyle name="Samtala - lokaniðurst. 2 8 8 4" xfId="30720"/>
    <cellStyle name="Samtala - lokaniðurst. 2 8 9" xfId="22577"/>
    <cellStyle name="Samtala - lokaniðurst. 2 8 9 2" xfId="29933"/>
    <cellStyle name="Samtala - lokaniðurst. 2 8 9 3" xfId="27163"/>
    <cellStyle name="Samtala - lokaniðurst. 2 8 9 4" xfId="30721"/>
    <cellStyle name="Samtala - lokaniðurst. 2 9" xfId="22578"/>
    <cellStyle name="Samtala - lokaniðurst. 2 9 10" xfId="22579"/>
    <cellStyle name="Samtala - lokaniðurst. 2 9 10 2" xfId="29934"/>
    <cellStyle name="Samtala - lokaniðurst. 2 9 10 3" xfId="26295"/>
    <cellStyle name="Samtala - lokaniðurst. 2 9 10 4" xfId="30722"/>
    <cellStyle name="Samtala - lokaniðurst. 2 9 11" xfId="22580"/>
    <cellStyle name="Samtala - lokaniðurst. 2 9 11 2" xfId="29935"/>
    <cellStyle name="Samtala - lokaniðurst. 2 9 11 3" xfId="29331"/>
    <cellStyle name="Samtala - lokaniðurst. 2 9 11 4" xfId="30723"/>
    <cellStyle name="Samtala - lokaniðurst. 2 9 12" xfId="28017"/>
    <cellStyle name="Samtala - lokaniðurst. 2 9 13" xfId="29570"/>
    <cellStyle name="Samtala - lokaniðurst. 2 9 14" xfId="26384"/>
    <cellStyle name="Samtala - lokaniðurst. 2 9 2" xfId="22581"/>
    <cellStyle name="Samtala - lokaniðurst. 2 9 2 2" xfId="29936"/>
    <cellStyle name="Samtala - lokaniðurst. 2 9 2 3" xfId="29330"/>
    <cellStyle name="Samtala - lokaniðurst. 2 9 2 4" xfId="30724"/>
    <cellStyle name="Samtala - lokaniðurst. 2 9 3" xfId="22582"/>
    <cellStyle name="Samtala - lokaniðurst. 2 9 3 2" xfId="29937"/>
    <cellStyle name="Samtala - lokaniðurst. 2 9 3 3" xfId="27091"/>
    <cellStyle name="Samtala - lokaniðurst. 2 9 3 4" xfId="30725"/>
    <cellStyle name="Samtala - lokaniðurst. 2 9 4" xfId="22583"/>
    <cellStyle name="Samtala - lokaniðurst. 2 9 4 2" xfId="29938"/>
    <cellStyle name="Samtala - lokaniðurst. 2 9 4 3" xfId="29329"/>
    <cellStyle name="Samtala - lokaniðurst. 2 9 4 4" xfId="30726"/>
    <cellStyle name="Samtala - lokaniðurst. 2 9 5" xfId="22584"/>
    <cellStyle name="Samtala - lokaniðurst. 2 9 5 2" xfId="29939"/>
    <cellStyle name="Samtala - lokaniðurst. 2 9 5 3" xfId="29328"/>
    <cellStyle name="Samtala - lokaniðurst. 2 9 5 4" xfId="30727"/>
    <cellStyle name="Samtala - lokaniðurst. 2 9 6" xfId="22585"/>
    <cellStyle name="Samtala - lokaniðurst. 2 9 6 2" xfId="29940"/>
    <cellStyle name="Samtala - lokaniðurst. 2 9 6 3" xfId="27631"/>
    <cellStyle name="Samtala - lokaniðurst. 2 9 6 4" xfId="30728"/>
    <cellStyle name="Samtala - lokaniðurst. 2 9 7" xfId="22586"/>
    <cellStyle name="Samtala - lokaniðurst. 2 9 7 2" xfId="29941"/>
    <cellStyle name="Samtala - lokaniðurst. 2 9 7 3" xfId="26870"/>
    <cellStyle name="Samtala - lokaniðurst. 2 9 7 4" xfId="30729"/>
    <cellStyle name="Samtala - lokaniðurst. 2 9 8" xfId="22587"/>
    <cellStyle name="Samtala - lokaniðurst. 2 9 8 2" xfId="29942"/>
    <cellStyle name="Samtala - lokaniðurst. 2 9 8 3" xfId="26207"/>
    <cellStyle name="Samtala - lokaniðurst. 2 9 8 4" xfId="30730"/>
    <cellStyle name="Samtala - lokaniðurst. 2 9 9" xfId="22588"/>
    <cellStyle name="Samtala - lokaniðurst. 2 9 9 2" xfId="29943"/>
    <cellStyle name="Samtala - lokaniðurst. 2 9 9 3" xfId="29327"/>
    <cellStyle name="Samtala - lokaniðurst. 2 9 9 4" xfId="30731"/>
    <cellStyle name="Samtala - lokaniðurst. 3" xfId="44213"/>
    <cellStyle name="Samtala - lokaniðurst. 4" xfId="44214"/>
    <cellStyle name="Samtala - lokaniðurst. 5" xfId="44215"/>
    <cellStyle name="Samtala - lokaniðurst. 6" xfId="44216"/>
    <cellStyle name="Samtala - lokaniðurst. 7" xfId="44217"/>
    <cellStyle name="Samtala - lokaniðurst. 8" xfId="44218"/>
    <cellStyle name="Samtala - lokaniðurst. 9" xfId="44219"/>
    <cellStyle name="Samtala - lokaniðurst._AFV" xfId="44220"/>
    <cellStyle name="Samtala - undirstr" xfId="912"/>
    <cellStyle name="Samtala - undirstr 10" xfId="6413"/>
    <cellStyle name="Samtala - undirstr 10 10" xfId="44221"/>
    <cellStyle name="Samtala - undirstr 10 10 2" xfId="44222"/>
    <cellStyle name="Samtala - undirstr 10 10 2 10" xfId="44223"/>
    <cellStyle name="Samtala - undirstr 10 10 2 10 2" xfId="44224"/>
    <cellStyle name="Samtala - undirstr 10 10 2 11" xfId="44225"/>
    <cellStyle name="Samtala - undirstr 10 10 2 12" xfId="44226"/>
    <cellStyle name="Samtala - undirstr 10 10 2 2" xfId="44227"/>
    <cellStyle name="Samtala - undirstr 10 10 2 2 2" xfId="44228"/>
    <cellStyle name="Samtala - undirstr 10 10 2 3" xfId="44229"/>
    <cellStyle name="Samtala - undirstr 10 10 2 3 2" xfId="44230"/>
    <cellStyle name="Samtala - undirstr 10 10 2 4" xfId="44231"/>
    <cellStyle name="Samtala - undirstr 10 10 2 4 2" xfId="44232"/>
    <cellStyle name="Samtala - undirstr 10 10 2 5" xfId="44233"/>
    <cellStyle name="Samtala - undirstr 10 10 2 5 2" xfId="44234"/>
    <cellStyle name="Samtala - undirstr 10 10 2 6" xfId="44235"/>
    <cellStyle name="Samtala - undirstr 10 10 2 6 2" xfId="44236"/>
    <cellStyle name="Samtala - undirstr 10 10 2 7" xfId="44237"/>
    <cellStyle name="Samtala - undirstr 10 10 2 7 2" xfId="44238"/>
    <cellStyle name="Samtala - undirstr 10 10 2 8" xfId="44239"/>
    <cellStyle name="Samtala - undirstr 10 10 2 8 2" xfId="44240"/>
    <cellStyle name="Samtala - undirstr 10 10 2 9" xfId="44241"/>
    <cellStyle name="Samtala - undirstr 10 10 2 9 2" xfId="44242"/>
    <cellStyle name="Samtala - undirstr 10 10 3" xfId="44243"/>
    <cellStyle name="Samtala - undirstr 10 10 3 2" xfId="44244"/>
    <cellStyle name="Samtala - undirstr 10 10 4" xfId="44245"/>
    <cellStyle name="Samtala - undirstr 10 10 4 2" xfId="44246"/>
    <cellStyle name="Samtala - undirstr 10 10 5" xfId="44247"/>
    <cellStyle name="Samtala - undirstr 10 10 6" xfId="44248"/>
    <cellStyle name="Samtala - undirstr 10 11" xfId="44249"/>
    <cellStyle name="Samtala - undirstr 10 11 2" xfId="44250"/>
    <cellStyle name="Samtala - undirstr 10 11 2 10" xfId="44251"/>
    <cellStyle name="Samtala - undirstr 10 11 2 10 2" xfId="44252"/>
    <cellStyle name="Samtala - undirstr 10 11 2 11" xfId="44253"/>
    <cellStyle name="Samtala - undirstr 10 11 2 12" xfId="44254"/>
    <cellStyle name="Samtala - undirstr 10 11 2 2" xfId="44255"/>
    <cellStyle name="Samtala - undirstr 10 11 2 2 2" xfId="44256"/>
    <cellStyle name="Samtala - undirstr 10 11 2 3" xfId="44257"/>
    <cellStyle name="Samtala - undirstr 10 11 2 3 2" xfId="44258"/>
    <cellStyle name="Samtala - undirstr 10 11 2 4" xfId="44259"/>
    <cellStyle name="Samtala - undirstr 10 11 2 4 2" xfId="44260"/>
    <cellStyle name="Samtala - undirstr 10 11 2 5" xfId="44261"/>
    <cellStyle name="Samtala - undirstr 10 11 2 5 2" xfId="44262"/>
    <cellStyle name="Samtala - undirstr 10 11 2 6" xfId="44263"/>
    <cellStyle name="Samtala - undirstr 10 11 2 6 2" xfId="44264"/>
    <cellStyle name="Samtala - undirstr 10 11 2 7" xfId="44265"/>
    <cellStyle name="Samtala - undirstr 10 11 2 7 2" xfId="44266"/>
    <cellStyle name="Samtala - undirstr 10 11 2 8" xfId="44267"/>
    <cellStyle name="Samtala - undirstr 10 11 2 8 2" xfId="44268"/>
    <cellStyle name="Samtala - undirstr 10 11 2 9" xfId="44269"/>
    <cellStyle name="Samtala - undirstr 10 11 2 9 2" xfId="44270"/>
    <cellStyle name="Samtala - undirstr 10 11 3" xfId="44271"/>
    <cellStyle name="Samtala - undirstr 10 11 3 2" xfId="44272"/>
    <cellStyle name="Samtala - undirstr 10 11 4" xfId="44273"/>
    <cellStyle name="Samtala - undirstr 10 11 4 2" xfId="44274"/>
    <cellStyle name="Samtala - undirstr 10 11 5" xfId="44275"/>
    <cellStyle name="Samtala - undirstr 10 11 6" xfId="44276"/>
    <cellStyle name="Samtala - undirstr 10 12" xfId="44277"/>
    <cellStyle name="Samtala - undirstr 10 12 2" xfId="44278"/>
    <cellStyle name="Samtala - undirstr 10 12 2 10" xfId="44279"/>
    <cellStyle name="Samtala - undirstr 10 12 2 10 2" xfId="44280"/>
    <cellStyle name="Samtala - undirstr 10 12 2 11" xfId="44281"/>
    <cellStyle name="Samtala - undirstr 10 12 2 12" xfId="44282"/>
    <cellStyle name="Samtala - undirstr 10 12 2 2" xfId="44283"/>
    <cellStyle name="Samtala - undirstr 10 12 2 2 2" xfId="44284"/>
    <cellStyle name="Samtala - undirstr 10 12 2 3" xfId="44285"/>
    <cellStyle name="Samtala - undirstr 10 12 2 3 2" xfId="44286"/>
    <cellStyle name="Samtala - undirstr 10 12 2 4" xfId="44287"/>
    <cellStyle name="Samtala - undirstr 10 12 2 4 2" xfId="44288"/>
    <cellStyle name="Samtala - undirstr 10 12 2 5" xfId="44289"/>
    <cellStyle name="Samtala - undirstr 10 12 2 5 2" xfId="44290"/>
    <cellStyle name="Samtala - undirstr 10 12 2 6" xfId="44291"/>
    <cellStyle name="Samtala - undirstr 10 12 2 6 2" xfId="44292"/>
    <cellStyle name="Samtala - undirstr 10 12 2 7" xfId="44293"/>
    <cellStyle name="Samtala - undirstr 10 12 2 7 2" xfId="44294"/>
    <cellStyle name="Samtala - undirstr 10 12 2 8" xfId="44295"/>
    <cellStyle name="Samtala - undirstr 10 12 2 8 2" xfId="44296"/>
    <cellStyle name="Samtala - undirstr 10 12 2 9" xfId="44297"/>
    <cellStyle name="Samtala - undirstr 10 12 2 9 2" xfId="44298"/>
    <cellStyle name="Samtala - undirstr 10 12 3" xfId="44299"/>
    <cellStyle name="Samtala - undirstr 10 12 3 2" xfId="44300"/>
    <cellStyle name="Samtala - undirstr 10 12 4" xfId="44301"/>
    <cellStyle name="Samtala - undirstr 10 12 4 2" xfId="44302"/>
    <cellStyle name="Samtala - undirstr 10 12 5" xfId="44303"/>
    <cellStyle name="Samtala - undirstr 10 12 6" xfId="44304"/>
    <cellStyle name="Samtala - undirstr 10 13" xfId="44305"/>
    <cellStyle name="Samtala - undirstr 10 13 2" xfId="44306"/>
    <cellStyle name="Samtala - undirstr 10 14" xfId="44307"/>
    <cellStyle name="Samtala - undirstr 10 14 2" xfId="44308"/>
    <cellStyle name="Samtala - undirstr 10 15" xfId="44309"/>
    <cellStyle name="Samtala - undirstr 10 15 2" xfId="44310"/>
    <cellStyle name="Samtala - undirstr 10 16" xfId="44311"/>
    <cellStyle name="Samtala - undirstr 10 16 2" xfId="44312"/>
    <cellStyle name="Samtala - undirstr 10 17" xfId="44313"/>
    <cellStyle name="Samtala - undirstr 10 17 2" xfId="44314"/>
    <cellStyle name="Samtala - undirstr 10 18" xfId="44315"/>
    <cellStyle name="Samtala - undirstr 10 18 2" xfId="44316"/>
    <cellStyle name="Samtala - undirstr 10 19" xfId="44317"/>
    <cellStyle name="Samtala - undirstr 10 2" xfId="11326"/>
    <cellStyle name="Samtala - undirstr 10 2 10" xfId="44318"/>
    <cellStyle name="Samtala - undirstr 10 2 11" xfId="44319"/>
    <cellStyle name="Samtala - undirstr 10 2 2" xfId="22589"/>
    <cellStyle name="Samtala - undirstr 10 2 2 2" xfId="22590"/>
    <cellStyle name="Samtala - undirstr 10 2 2 2 2" xfId="29944"/>
    <cellStyle name="Samtala - undirstr 10 2 2 3" xfId="28033"/>
    <cellStyle name="Samtala - undirstr 10 2 2 3 2" xfId="44320"/>
    <cellStyle name="Samtala - undirstr 10 2 2 4" xfId="44321"/>
    <cellStyle name="Samtala - undirstr 10 2 3" xfId="22591"/>
    <cellStyle name="Samtala - undirstr 10 2 3 2" xfId="29945"/>
    <cellStyle name="Samtala - undirstr 10 2 4" xfId="44322"/>
    <cellStyle name="Samtala - undirstr 10 2 4 2" xfId="44323"/>
    <cellStyle name="Samtala - undirstr 10 2 5" xfId="44324"/>
    <cellStyle name="Samtala - undirstr 10 2 5 2" xfId="44325"/>
    <cellStyle name="Samtala - undirstr 10 2 6" xfId="44326"/>
    <cellStyle name="Samtala - undirstr 10 2 6 2" xfId="44327"/>
    <cellStyle name="Samtala - undirstr 10 2 7" xfId="44328"/>
    <cellStyle name="Samtala - undirstr 10 2 7 2" xfId="44329"/>
    <cellStyle name="Samtala - undirstr 10 2 8" xfId="44330"/>
    <cellStyle name="Samtala - undirstr 10 2 8 2" xfId="44331"/>
    <cellStyle name="Samtala - undirstr 10 2 9" xfId="44332"/>
    <cellStyle name="Samtala - undirstr 10 3" xfId="44333"/>
    <cellStyle name="Samtala - undirstr 10 3 2" xfId="44334"/>
    <cellStyle name="Samtala - undirstr 10 3 2 10" xfId="44335"/>
    <cellStyle name="Samtala - undirstr 10 3 2 10 2" xfId="44336"/>
    <cellStyle name="Samtala - undirstr 10 3 2 11" xfId="44337"/>
    <cellStyle name="Samtala - undirstr 10 3 2 12" xfId="44338"/>
    <cellStyle name="Samtala - undirstr 10 3 2 2" xfId="44339"/>
    <cellStyle name="Samtala - undirstr 10 3 2 2 2" xfId="44340"/>
    <cellStyle name="Samtala - undirstr 10 3 2 3" xfId="44341"/>
    <cellStyle name="Samtala - undirstr 10 3 2 3 2" xfId="44342"/>
    <cellStyle name="Samtala - undirstr 10 3 2 4" xfId="44343"/>
    <cellStyle name="Samtala - undirstr 10 3 2 4 2" xfId="44344"/>
    <cellStyle name="Samtala - undirstr 10 3 2 5" xfId="44345"/>
    <cellStyle name="Samtala - undirstr 10 3 2 5 2" xfId="44346"/>
    <cellStyle name="Samtala - undirstr 10 3 2 6" xfId="44347"/>
    <cellStyle name="Samtala - undirstr 10 3 2 6 2" xfId="44348"/>
    <cellStyle name="Samtala - undirstr 10 3 2 7" xfId="44349"/>
    <cellStyle name="Samtala - undirstr 10 3 2 7 2" xfId="44350"/>
    <cellStyle name="Samtala - undirstr 10 3 2 8" xfId="44351"/>
    <cellStyle name="Samtala - undirstr 10 3 2 8 2" xfId="44352"/>
    <cellStyle name="Samtala - undirstr 10 3 2 9" xfId="44353"/>
    <cellStyle name="Samtala - undirstr 10 3 2 9 2" xfId="44354"/>
    <cellStyle name="Samtala - undirstr 10 3 3" xfId="44355"/>
    <cellStyle name="Samtala - undirstr 10 3 3 2" xfId="44356"/>
    <cellStyle name="Samtala - undirstr 10 3 4" xfId="44357"/>
    <cellStyle name="Samtala - undirstr 10 3 4 2" xfId="44358"/>
    <cellStyle name="Samtala - undirstr 10 3 5" xfId="44359"/>
    <cellStyle name="Samtala - undirstr 10 3 6" xfId="44360"/>
    <cellStyle name="Samtala - undirstr 10 4" xfId="44361"/>
    <cellStyle name="Samtala - undirstr 10 4 2" xfId="44362"/>
    <cellStyle name="Samtala - undirstr 10 4 2 10" xfId="44363"/>
    <cellStyle name="Samtala - undirstr 10 4 2 10 2" xfId="44364"/>
    <cellStyle name="Samtala - undirstr 10 4 2 11" xfId="44365"/>
    <cellStyle name="Samtala - undirstr 10 4 2 12" xfId="44366"/>
    <cellStyle name="Samtala - undirstr 10 4 2 2" xfId="44367"/>
    <cellStyle name="Samtala - undirstr 10 4 2 2 2" xfId="44368"/>
    <cellStyle name="Samtala - undirstr 10 4 2 3" xfId="44369"/>
    <cellStyle name="Samtala - undirstr 10 4 2 3 2" xfId="44370"/>
    <cellStyle name="Samtala - undirstr 10 4 2 4" xfId="44371"/>
    <cellStyle name="Samtala - undirstr 10 4 2 4 2" xfId="44372"/>
    <cellStyle name="Samtala - undirstr 10 4 2 5" xfId="44373"/>
    <cellStyle name="Samtala - undirstr 10 4 2 5 2" xfId="44374"/>
    <cellStyle name="Samtala - undirstr 10 4 2 6" xfId="44375"/>
    <cellStyle name="Samtala - undirstr 10 4 2 6 2" xfId="44376"/>
    <cellStyle name="Samtala - undirstr 10 4 2 7" xfId="44377"/>
    <cellStyle name="Samtala - undirstr 10 4 2 7 2" xfId="44378"/>
    <cellStyle name="Samtala - undirstr 10 4 2 8" xfId="44379"/>
    <cellStyle name="Samtala - undirstr 10 4 2 8 2" xfId="44380"/>
    <cellStyle name="Samtala - undirstr 10 4 2 9" xfId="44381"/>
    <cellStyle name="Samtala - undirstr 10 4 2 9 2" xfId="44382"/>
    <cellStyle name="Samtala - undirstr 10 4 3" xfId="44383"/>
    <cellStyle name="Samtala - undirstr 10 4 3 2" xfId="44384"/>
    <cellStyle name="Samtala - undirstr 10 4 4" xfId="44385"/>
    <cellStyle name="Samtala - undirstr 10 4 4 2" xfId="44386"/>
    <cellStyle name="Samtala - undirstr 10 4 5" xfId="44387"/>
    <cellStyle name="Samtala - undirstr 10 4 6" xfId="44388"/>
    <cellStyle name="Samtala - undirstr 10 5" xfId="44389"/>
    <cellStyle name="Samtala - undirstr 10 5 2" xfId="44390"/>
    <cellStyle name="Samtala - undirstr 10 5 2 10" xfId="44391"/>
    <cellStyle name="Samtala - undirstr 10 5 2 10 2" xfId="44392"/>
    <cellStyle name="Samtala - undirstr 10 5 2 11" xfId="44393"/>
    <cellStyle name="Samtala - undirstr 10 5 2 12" xfId="44394"/>
    <cellStyle name="Samtala - undirstr 10 5 2 2" xfId="44395"/>
    <cellStyle name="Samtala - undirstr 10 5 2 2 2" xfId="44396"/>
    <cellStyle name="Samtala - undirstr 10 5 2 3" xfId="44397"/>
    <cellStyle name="Samtala - undirstr 10 5 2 3 2" xfId="44398"/>
    <cellStyle name="Samtala - undirstr 10 5 2 4" xfId="44399"/>
    <cellStyle name="Samtala - undirstr 10 5 2 4 2" xfId="44400"/>
    <cellStyle name="Samtala - undirstr 10 5 2 5" xfId="44401"/>
    <cellStyle name="Samtala - undirstr 10 5 2 5 2" xfId="44402"/>
    <cellStyle name="Samtala - undirstr 10 5 2 6" xfId="44403"/>
    <cellStyle name="Samtala - undirstr 10 5 2 6 2" xfId="44404"/>
    <cellStyle name="Samtala - undirstr 10 5 2 7" xfId="44405"/>
    <cellStyle name="Samtala - undirstr 10 5 2 7 2" xfId="44406"/>
    <cellStyle name="Samtala - undirstr 10 5 2 8" xfId="44407"/>
    <cellStyle name="Samtala - undirstr 10 5 2 8 2" xfId="44408"/>
    <cellStyle name="Samtala - undirstr 10 5 2 9" xfId="44409"/>
    <cellStyle name="Samtala - undirstr 10 5 2 9 2" xfId="44410"/>
    <cellStyle name="Samtala - undirstr 10 5 3" xfId="44411"/>
    <cellStyle name="Samtala - undirstr 10 5 3 2" xfId="44412"/>
    <cellStyle name="Samtala - undirstr 10 5 4" xfId="44413"/>
    <cellStyle name="Samtala - undirstr 10 5 4 2" xfId="44414"/>
    <cellStyle name="Samtala - undirstr 10 5 5" xfId="44415"/>
    <cellStyle name="Samtala - undirstr 10 5 6" xfId="44416"/>
    <cellStyle name="Samtala - undirstr 10 6" xfId="44417"/>
    <cellStyle name="Samtala - undirstr 10 6 2" xfId="44418"/>
    <cellStyle name="Samtala - undirstr 10 6 2 10" xfId="44419"/>
    <cellStyle name="Samtala - undirstr 10 6 2 10 2" xfId="44420"/>
    <cellStyle name="Samtala - undirstr 10 6 2 11" xfId="44421"/>
    <cellStyle name="Samtala - undirstr 10 6 2 12" xfId="44422"/>
    <cellStyle name="Samtala - undirstr 10 6 2 2" xfId="44423"/>
    <cellStyle name="Samtala - undirstr 10 6 2 2 2" xfId="44424"/>
    <cellStyle name="Samtala - undirstr 10 6 2 3" xfId="44425"/>
    <cellStyle name="Samtala - undirstr 10 6 2 3 2" xfId="44426"/>
    <cellStyle name="Samtala - undirstr 10 6 2 4" xfId="44427"/>
    <cellStyle name="Samtala - undirstr 10 6 2 4 2" xfId="44428"/>
    <cellStyle name="Samtala - undirstr 10 6 2 5" xfId="44429"/>
    <cellStyle name="Samtala - undirstr 10 6 2 5 2" xfId="44430"/>
    <cellStyle name="Samtala - undirstr 10 6 2 6" xfId="44431"/>
    <cellStyle name="Samtala - undirstr 10 6 2 6 2" xfId="44432"/>
    <cellStyle name="Samtala - undirstr 10 6 2 7" xfId="44433"/>
    <cellStyle name="Samtala - undirstr 10 6 2 7 2" xfId="44434"/>
    <cellStyle name="Samtala - undirstr 10 6 2 8" xfId="44435"/>
    <cellStyle name="Samtala - undirstr 10 6 2 8 2" xfId="44436"/>
    <cellStyle name="Samtala - undirstr 10 6 2 9" xfId="44437"/>
    <cellStyle name="Samtala - undirstr 10 6 2 9 2" xfId="44438"/>
    <cellStyle name="Samtala - undirstr 10 6 3" xfId="44439"/>
    <cellStyle name="Samtala - undirstr 10 6 3 2" xfId="44440"/>
    <cellStyle name="Samtala - undirstr 10 6 4" xfId="44441"/>
    <cellStyle name="Samtala - undirstr 10 6 4 2" xfId="44442"/>
    <cellStyle name="Samtala - undirstr 10 6 5" xfId="44443"/>
    <cellStyle name="Samtala - undirstr 10 6 6" xfId="44444"/>
    <cellStyle name="Samtala - undirstr 10 7" xfId="44445"/>
    <cellStyle name="Samtala - undirstr 10 7 2" xfId="44446"/>
    <cellStyle name="Samtala - undirstr 10 7 2 10" xfId="44447"/>
    <cellStyle name="Samtala - undirstr 10 7 2 10 2" xfId="44448"/>
    <cellStyle name="Samtala - undirstr 10 7 2 11" xfId="44449"/>
    <cellStyle name="Samtala - undirstr 10 7 2 12" xfId="44450"/>
    <cellStyle name="Samtala - undirstr 10 7 2 2" xfId="44451"/>
    <cellStyle name="Samtala - undirstr 10 7 2 2 2" xfId="44452"/>
    <cellStyle name="Samtala - undirstr 10 7 2 3" xfId="44453"/>
    <cellStyle name="Samtala - undirstr 10 7 2 3 2" xfId="44454"/>
    <cellStyle name="Samtala - undirstr 10 7 2 4" xfId="44455"/>
    <cellStyle name="Samtala - undirstr 10 7 2 4 2" xfId="44456"/>
    <cellStyle name="Samtala - undirstr 10 7 2 5" xfId="44457"/>
    <cellStyle name="Samtala - undirstr 10 7 2 5 2" xfId="44458"/>
    <cellStyle name="Samtala - undirstr 10 7 2 6" xfId="44459"/>
    <cellStyle name="Samtala - undirstr 10 7 2 6 2" xfId="44460"/>
    <cellStyle name="Samtala - undirstr 10 7 2 7" xfId="44461"/>
    <cellStyle name="Samtala - undirstr 10 7 2 7 2" xfId="44462"/>
    <cellStyle name="Samtala - undirstr 10 7 2 8" xfId="44463"/>
    <cellStyle name="Samtala - undirstr 10 7 2 8 2" xfId="44464"/>
    <cellStyle name="Samtala - undirstr 10 7 2 9" xfId="44465"/>
    <cellStyle name="Samtala - undirstr 10 7 2 9 2" xfId="44466"/>
    <cellStyle name="Samtala - undirstr 10 7 3" xfId="44467"/>
    <cellStyle name="Samtala - undirstr 10 7 3 2" xfId="44468"/>
    <cellStyle name="Samtala - undirstr 10 7 4" xfId="44469"/>
    <cellStyle name="Samtala - undirstr 10 7 4 2" xfId="44470"/>
    <cellStyle name="Samtala - undirstr 10 7 5" xfId="44471"/>
    <cellStyle name="Samtala - undirstr 10 7 6" xfId="44472"/>
    <cellStyle name="Samtala - undirstr 10 8" xfId="44473"/>
    <cellStyle name="Samtala - undirstr 10 8 2" xfId="44474"/>
    <cellStyle name="Samtala - undirstr 10 8 2 10" xfId="44475"/>
    <cellStyle name="Samtala - undirstr 10 8 2 10 2" xfId="44476"/>
    <cellStyle name="Samtala - undirstr 10 8 2 11" xfId="44477"/>
    <cellStyle name="Samtala - undirstr 10 8 2 12" xfId="44478"/>
    <cellStyle name="Samtala - undirstr 10 8 2 2" xfId="44479"/>
    <cellStyle name="Samtala - undirstr 10 8 2 2 2" xfId="44480"/>
    <cellStyle name="Samtala - undirstr 10 8 2 3" xfId="44481"/>
    <cellStyle name="Samtala - undirstr 10 8 2 3 2" xfId="44482"/>
    <cellStyle name="Samtala - undirstr 10 8 2 4" xfId="44483"/>
    <cellStyle name="Samtala - undirstr 10 8 2 4 2" xfId="44484"/>
    <cellStyle name="Samtala - undirstr 10 8 2 5" xfId="44485"/>
    <cellStyle name="Samtala - undirstr 10 8 2 5 2" xfId="44486"/>
    <cellStyle name="Samtala - undirstr 10 8 2 6" xfId="44487"/>
    <cellStyle name="Samtala - undirstr 10 8 2 6 2" xfId="44488"/>
    <cellStyle name="Samtala - undirstr 10 8 2 7" xfId="44489"/>
    <cellStyle name="Samtala - undirstr 10 8 2 7 2" xfId="44490"/>
    <cellStyle name="Samtala - undirstr 10 8 2 8" xfId="44491"/>
    <cellStyle name="Samtala - undirstr 10 8 2 8 2" xfId="44492"/>
    <cellStyle name="Samtala - undirstr 10 8 2 9" xfId="44493"/>
    <cellStyle name="Samtala - undirstr 10 8 2 9 2" xfId="44494"/>
    <cellStyle name="Samtala - undirstr 10 8 3" xfId="44495"/>
    <cellStyle name="Samtala - undirstr 10 8 3 2" xfId="44496"/>
    <cellStyle name="Samtala - undirstr 10 8 4" xfId="44497"/>
    <cellStyle name="Samtala - undirstr 10 8 4 2" xfId="44498"/>
    <cellStyle name="Samtala - undirstr 10 8 5" xfId="44499"/>
    <cellStyle name="Samtala - undirstr 10 8 6" xfId="44500"/>
    <cellStyle name="Samtala - undirstr 10 9" xfId="44501"/>
    <cellStyle name="Samtala - undirstr 10 9 2" xfId="44502"/>
    <cellStyle name="Samtala - undirstr 10 9 2 10" xfId="44503"/>
    <cellStyle name="Samtala - undirstr 10 9 2 10 2" xfId="44504"/>
    <cellStyle name="Samtala - undirstr 10 9 2 11" xfId="44505"/>
    <cellStyle name="Samtala - undirstr 10 9 2 12" xfId="44506"/>
    <cellStyle name="Samtala - undirstr 10 9 2 2" xfId="44507"/>
    <cellStyle name="Samtala - undirstr 10 9 2 2 2" xfId="44508"/>
    <cellStyle name="Samtala - undirstr 10 9 2 3" xfId="44509"/>
    <cellStyle name="Samtala - undirstr 10 9 2 3 2" xfId="44510"/>
    <cellStyle name="Samtala - undirstr 10 9 2 4" xfId="44511"/>
    <cellStyle name="Samtala - undirstr 10 9 2 4 2" xfId="44512"/>
    <cellStyle name="Samtala - undirstr 10 9 2 5" xfId="44513"/>
    <cellStyle name="Samtala - undirstr 10 9 2 5 2" xfId="44514"/>
    <cellStyle name="Samtala - undirstr 10 9 2 6" xfId="44515"/>
    <cellStyle name="Samtala - undirstr 10 9 2 6 2" xfId="44516"/>
    <cellStyle name="Samtala - undirstr 10 9 2 7" xfId="44517"/>
    <cellStyle name="Samtala - undirstr 10 9 2 7 2" xfId="44518"/>
    <cellStyle name="Samtala - undirstr 10 9 2 8" xfId="44519"/>
    <cellStyle name="Samtala - undirstr 10 9 2 8 2" xfId="44520"/>
    <cellStyle name="Samtala - undirstr 10 9 2 9" xfId="44521"/>
    <cellStyle name="Samtala - undirstr 10 9 2 9 2" xfId="44522"/>
    <cellStyle name="Samtala - undirstr 10 9 3" xfId="44523"/>
    <cellStyle name="Samtala - undirstr 10 9 3 2" xfId="44524"/>
    <cellStyle name="Samtala - undirstr 10 9 4" xfId="44525"/>
    <cellStyle name="Samtala - undirstr 10 9 4 2" xfId="44526"/>
    <cellStyle name="Samtala - undirstr 10 9 5" xfId="44527"/>
    <cellStyle name="Samtala - undirstr 10 9 6" xfId="44528"/>
    <cellStyle name="Samtala - undirstr 11" xfId="7124"/>
    <cellStyle name="Samtala - undirstr 11 10" xfId="44529"/>
    <cellStyle name="Samtala - undirstr 11 11" xfId="44530"/>
    <cellStyle name="Samtala - undirstr 11 2" xfId="22592"/>
    <cellStyle name="Samtala - undirstr 11 2 2" xfId="22593"/>
    <cellStyle name="Samtala - undirstr 11 2 2 2" xfId="29946"/>
    <cellStyle name="Samtala - undirstr 11 2 3" xfId="27950"/>
    <cellStyle name="Samtala - undirstr 11 2 3 2" xfId="44531"/>
    <cellStyle name="Samtala - undirstr 11 2 4" xfId="44532"/>
    <cellStyle name="Samtala - undirstr 11 3" xfId="22594"/>
    <cellStyle name="Samtala - undirstr 11 3 2" xfId="29947"/>
    <cellStyle name="Samtala - undirstr 11 4" xfId="44533"/>
    <cellStyle name="Samtala - undirstr 11 4 2" xfId="44534"/>
    <cellStyle name="Samtala - undirstr 11 5" xfId="44535"/>
    <cellStyle name="Samtala - undirstr 11 5 2" xfId="44536"/>
    <cellStyle name="Samtala - undirstr 11 6" xfId="44537"/>
    <cellStyle name="Samtala - undirstr 11 6 2" xfId="44538"/>
    <cellStyle name="Samtala - undirstr 11 7" xfId="44539"/>
    <cellStyle name="Samtala - undirstr 11 7 2" xfId="44540"/>
    <cellStyle name="Samtala - undirstr 11 8" xfId="44541"/>
    <cellStyle name="Samtala - undirstr 11 8 2" xfId="44542"/>
    <cellStyle name="Samtala - undirstr 11 9" xfId="44543"/>
    <cellStyle name="Samtala - undirstr 12" xfId="22595"/>
    <cellStyle name="Samtala - undirstr 12 2" xfId="29948"/>
    <cellStyle name="Samtala - undirstr 12 2 10" xfId="44544"/>
    <cellStyle name="Samtala - undirstr 12 2 10 2" xfId="44545"/>
    <cellStyle name="Samtala - undirstr 12 2 11" xfId="44546"/>
    <cellStyle name="Samtala - undirstr 12 2 12" xfId="44547"/>
    <cellStyle name="Samtala - undirstr 12 2 2" xfId="44548"/>
    <cellStyle name="Samtala - undirstr 12 2 2 2" xfId="44549"/>
    <cellStyle name="Samtala - undirstr 12 2 3" xfId="44550"/>
    <cellStyle name="Samtala - undirstr 12 2 3 2" xfId="44551"/>
    <cellStyle name="Samtala - undirstr 12 2 4" xfId="44552"/>
    <cellStyle name="Samtala - undirstr 12 2 4 2" xfId="44553"/>
    <cellStyle name="Samtala - undirstr 12 2 5" xfId="44554"/>
    <cellStyle name="Samtala - undirstr 12 2 5 2" xfId="44555"/>
    <cellStyle name="Samtala - undirstr 12 2 6" xfId="44556"/>
    <cellStyle name="Samtala - undirstr 12 2 6 2" xfId="44557"/>
    <cellStyle name="Samtala - undirstr 12 2 7" xfId="44558"/>
    <cellStyle name="Samtala - undirstr 12 2 7 2" xfId="44559"/>
    <cellStyle name="Samtala - undirstr 12 2 8" xfId="44560"/>
    <cellStyle name="Samtala - undirstr 12 2 8 2" xfId="44561"/>
    <cellStyle name="Samtala - undirstr 12 2 9" xfId="44562"/>
    <cellStyle name="Samtala - undirstr 12 2 9 2" xfId="44563"/>
    <cellStyle name="Samtala - undirstr 12 3" xfId="44564"/>
    <cellStyle name="Samtala - undirstr 12 3 2" xfId="44565"/>
    <cellStyle name="Samtala - undirstr 12 4" xfId="44566"/>
    <cellStyle name="Samtala - undirstr 12 4 2" xfId="44567"/>
    <cellStyle name="Samtala - undirstr 12 5" xfId="44568"/>
    <cellStyle name="Samtala - undirstr 12 6" xfId="44569"/>
    <cellStyle name="Samtala - undirstr 13" xfId="44570"/>
    <cellStyle name="Samtala - undirstr 13 2" xfId="44571"/>
    <cellStyle name="Samtala - undirstr 13 2 10" xfId="44572"/>
    <cellStyle name="Samtala - undirstr 13 2 10 2" xfId="44573"/>
    <cellStyle name="Samtala - undirstr 13 2 11" xfId="44574"/>
    <cellStyle name="Samtala - undirstr 13 2 12" xfId="44575"/>
    <cellStyle name="Samtala - undirstr 13 2 2" xfId="44576"/>
    <cellStyle name="Samtala - undirstr 13 2 2 2" xfId="44577"/>
    <cellStyle name="Samtala - undirstr 13 2 3" xfId="44578"/>
    <cellStyle name="Samtala - undirstr 13 2 3 2" xfId="44579"/>
    <cellStyle name="Samtala - undirstr 13 2 4" xfId="44580"/>
    <cellStyle name="Samtala - undirstr 13 2 4 2" xfId="44581"/>
    <cellStyle name="Samtala - undirstr 13 2 5" xfId="44582"/>
    <cellStyle name="Samtala - undirstr 13 2 5 2" xfId="44583"/>
    <cellStyle name="Samtala - undirstr 13 2 6" xfId="44584"/>
    <cellStyle name="Samtala - undirstr 13 2 6 2" xfId="44585"/>
    <cellStyle name="Samtala - undirstr 13 2 7" xfId="44586"/>
    <cellStyle name="Samtala - undirstr 13 2 7 2" xfId="44587"/>
    <cellStyle name="Samtala - undirstr 13 2 8" xfId="44588"/>
    <cellStyle name="Samtala - undirstr 13 2 8 2" xfId="44589"/>
    <cellStyle name="Samtala - undirstr 13 2 9" xfId="44590"/>
    <cellStyle name="Samtala - undirstr 13 2 9 2" xfId="44591"/>
    <cellStyle name="Samtala - undirstr 13 3" xfId="44592"/>
    <cellStyle name="Samtala - undirstr 13 3 2" xfId="44593"/>
    <cellStyle name="Samtala - undirstr 13 4" xfId="44594"/>
    <cellStyle name="Samtala - undirstr 13 4 2" xfId="44595"/>
    <cellStyle name="Samtala - undirstr 13 5" xfId="44596"/>
    <cellStyle name="Samtala - undirstr 13 6" xfId="44597"/>
    <cellStyle name="Samtala - undirstr 14" xfId="44598"/>
    <cellStyle name="Samtala - undirstr 14 2" xfId="44599"/>
    <cellStyle name="Samtala - undirstr 14 2 10" xfId="44600"/>
    <cellStyle name="Samtala - undirstr 14 2 10 2" xfId="44601"/>
    <cellStyle name="Samtala - undirstr 14 2 11" xfId="44602"/>
    <cellStyle name="Samtala - undirstr 14 2 12" xfId="44603"/>
    <cellStyle name="Samtala - undirstr 14 2 2" xfId="44604"/>
    <cellStyle name="Samtala - undirstr 14 2 2 2" xfId="44605"/>
    <cellStyle name="Samtala - undirstr 14 2 3" xfId="44606"/>
    <cellStyle name="Samtala - undirstr 14 2 3 2" xfId="44607"/>
    <cellStyle name="Samtala - undirstr 14 2 4" xfId="44608"/>
    <cellStyle name="Samtala - undirstr 14 2 4 2" xfId="44609"/>
    <cellStyle name="Samtala - undirstr 14 2 5" xfId="44610"/>
    <cellStyle name="Samtala - undirstr 14 2 5 2" xfId="44611"/>
    <cellStyle name="Samtala - undirstr 14 2 6" xfId="44612"/>
    <cellStyle name="Samtala - undirstr 14 2 6 2" xfId="44613"/>
    <cellStyle name="Samtala - undirstr 14 2 7" xfId="44614"/>
    <cellStyle name="Samtala - undirstr 14 2 7 2" xfId="44615"/>
    <cellStyle name="Samtala - undirstr 14 2 8" xfId="44616"/>
    <cellStyle name="Samtala - undirstr 14 2 8 2" xfId="44617"/>
    <cellStyle name="Samtala - undirstr 14 2 9" xfId="44618"/>
    <cellStyle name="Samtala - undirstr 14 2 9 2" xfId="44619"/>
    <cellStyle name="Samtala - undirstr 14 3" xfId="44620"/>
    <cellStyle name="Samtala - undirstr 14 3 2" xfId="44621"/>
    <cellStyle name="Samtala - undirstr 14 4" xfId="44622"/>
    <cellStyle name="Samtala - undirstr 14 4 2" xfId="44623"/>
    <cellStyle name="Samtala - undirstr 14 5" xfId="44624"/>
    <cellStyle name="Samtala - undirstr 14 6" xfId="44625"/>
    <cellStyle name="Samtala - undirstr 15" xfId="44626"/>
    <cellStyle name="Samtala - undirstr 15 2" xfId="44627"/>
    <cellStyle name="Samtala - undirstr 15 2 10" xfId="44628"/>
    <cellStyle name="Samtala - undirstr 15 2 10 2" xfId="44629"/>
    <cellStyle name="Samtala - undirstr 15 2 11" xfId="44630"/>
    <cellStyle name="Samtala - undirstr 15 2 12" xfId="44631"/>
    <cellStyle name="Samtala - undirstr 15 2 2" xfId="44632"/>
    <cellStyle name="Samtala - undirstr 15 2 2 2" xfId="44633"/>
    <cellStyle name="Samtala - undirstr 15 2 3" xfId="44634"/>
    <cellStyle name="Samtala - undirstr 15 2 3 2" xfId="44635"/>
    <cellStyle name="Samtala - undirstr 15 2 4" xfId="44636"/>
    <cellStyle name="Samtala - undirstr 15 2 4 2" xfId="44637"/>
    <cellStyle name="Samtala - undirstr 15 2 5" xfId="44638"/>
    <cellStyle name="Samtala - undirstr 15 2 5 2" xfId="44639"/>
    <cellStyle name="Samtala - undirstr 15 2 6" xfId="44640"/>
    <cellStyle name="Samtala - undirstr 15 2 6 2" xfId="44641"/>
    <cellStyle name="Samtala - undirstr 15 2 7" xfId="44642"/>
    <cellStyle name="Samtala - undirstr 15 2 7 2" xfId="44643"/>
    <cellStyle name="Samtala - undirstr 15 2 8" xfId="44644"/>
    <cellStyle name="Samtala - undirstr 15 2 8 2" xfId="44645"/>
    <cellStyle name="Samtala - undirstr 15 2 9" xfId="44646"/>
    <cellStyle name="Samtala - undirstr 15 2 9 2" xfId="44647"/>
    <cellStyle name="Samtala - undirstr 15 3" xfId="44648"/>
    <cellStyle name="Samtala - undirstr 15 3 2" xfId="44649"/>
    <cellStyle name="Samtala - undirstr 15 4" xfId="44650"/>
    <cellStyle name="Samtala - undirstr 15 4 2" xfId="44651"/>
    <cellStyle name="Samtala - undirstr 15 5" xfId="44652"/>
    <cellStyle name="Samtala - undirstr 15 6" xfId="44653"/>
    <cellStyle name="Samtala - undirstr 16" xfId="44654"/>
    <cellStyle name="Samtala - undirstr 16 2" xfId="44655"/>
    <cellStyle name="Samtala - undirstr 16 2 10" xfId="44656"/>
    <cellStyle name="Samtala - undirstr 16 2 10 2" xfId="44657"/>
    <cellStyle name="Samtala - undirstr 16 2 11" xfId="44658"/>
    <cellStyle name="Samtala - undirstr 16 2 12" xfId="44659"/>
    <cellStyle name="Samtala - undirstr 16 2 2" xfId="44660"/>
    <cellStyle name="Samtala - undirstr 16 2 2 2" xfId="44661"/>
    <cellStyle name="Samtala - undirstr 16 2 3" xfId="44662"/>
    <cellStyle name="Samtala - undirstr 16 2 3 2" xfId="44663"/>
    <cellStyle name="Samtala - undirstr 16 2 4" xfId="44664"/>
    <cellStyle name="Samtala - undirstr 16 2 4 2" xfId="44665"/>
    <cellStyle name="Samtala - undirstr 16 2 5" xfId="44666"/>
    <cellStyle name="Samtala - undirstr 16 2 5 2" xfId="44667"/>
    <cellStyle name="Samtala - undirstr 16 2 6" xfId="44668"/>
    <cellStyle name="Samtala - undirstr 16 2 6 2" xfId="44669"/>
    <cellStyle name="Samtala - undirstr 16 2 7" xfId="44670"/>
    <cellStyle name="Samtala - undirstr 16 2 7 2" xfId="44671"/>
    <cellStyle name="Samtala - undirstr 16 2 8" xfId="44672"/>
    <cellStyle name="Samtala - undirstr 16 2 8 2" xfId="44673"/>
    <cellStyle name="Samtala - undirstr 16 2 9" xfId="44674"/>
    <cellStyle name="Samtala - undirstr 16 2 9 2" xfId="44675"/>
    <cellStyle name="Samtala - undirstr 16 3" xfId="44676"/>
    <cellStyle name="Samtala - undirstr 16 3 2" xfId="44677"/>
    <cellStyle name="Samtala - undirstr 16 4" xfId="44678"/>
    <cellStyle name="Samtala - undirstr 16 4 2" xfId="44679"/>
    <cellStyle name="Samtala - undirstr 16 5" xfId="44680"/>
    <cellStyle name="Samtala - undirstr 16 6" xfId="44681"/>
    <cellStyle name="Samtala - undirstr 17" xfId="44682"/>
    <cellStyle name="Samtala - undirstr 17 2" xfId="44683"/>
    <cellStyle name="Samtala - undirstr 17 2 10" xfId="44684"/>
    <cellStyle name="Samtala - undirstr 17 2 10 2" xfId="44685"/>
    <cellStyle name="Samtala - undirstr 17 2 11" xfId="44686"/>
    <cellStyle name="Samtala - undirstr 17 2 12" xfId="44687"/>
    <cellStyle name="Samtala - undirstr 17 2 2" xfId="44688"/>
    <cellStyle name="Samtala - undirstr 17 2 2 2" xfId="44689"/>
    <cellStyle name="Samtala - undirstr 17 2 3" xfId="44690"/>
    <cellStyle name="Samtala - undirstr 17 2 3 2" xfId="44691"/>
    <cellStyle name="Samtala - undirstr 17 2 4" xfId="44692"/>
    <cellStyle name="Samtala - undirstr 17 2 4 2" xfId="44693"/>
    <cellStyle name="Samtala - undirstr 17 2 5" xfId="44694"/>
    <cellStyle name="Samtala - undirstr 17 2 5 2" xfId="44695"/>
    <cellStyle name="Samtala - undirstr 17 2 6" xfId="44696"/>
    <cellStyle name="Samtala - undirstr 17 2 6 2" xfId="44697"/>
    <cellStyle name="Samtala - undirstr 17 2 7" xfId="44698"/>
    <cellStyle name="Samtala - undirstr 17 2 7 2" xfId="44699"/>
    <cellStyle name="Samtala - undirstr 17 2 8" xfId="44700"/>
    <cellStyle name="Samtala - undirstr 17 2 8 2" xfId="44701"/>
    <cellStyle name="Samtala - undirstr 17 2 9" xfId="44702"/>
    <cellStyle name="Samtala - undirstr 17 2 9 2" xfId="44703"/>
    <cellStyle name="Samtala - undirstr 17 3" xfId="44704"/>
    <cellStyle name="Samtala - undirstr 17 3 2" xfId="44705"/>
    <cellStyle name="Samtala - undirstr 17 4" xfId="44706"/>
    <cellStyle name="Samtala - undirstr 17 4 2" xfId="44707"/>
    <cellStyle name="Samtala - undirstr 17 5" xfId="44708"/>
    <cellStyle name="Samtala - undirstr 17 6" xfId="44709"/>
    <cellStyle name="Samtala - undirstr 18" xfId="44710"/>
    <cellStyle name="Samtala - undirstr 18 2" xfId="44711"/>
    <cellStyle name="Samtala - undirstr 18 2 10" xfId="44712"/>
    <cellStyle name="Samtala - undirstr 18 2 10 2" xfId="44713"/>
    <cellStyle name="Samtala - undirstr 18 2 11" xfId="44714"/>
    <cellStyle name="Samtala - undirstr 18 2 12" xfId="44715"/>
    <cellStyle name="Samtala - undirstr 18 2 2" xfId="44716"/>
    <cellStyle name="Samtala - undirstr 18 2 2 2" xfId="44717"/>
    <cellStyle name="Samtala - undirstr 18 2 3" xfId="44718"/>
    <cellStyle name="Samtala - undirstr 18 2 3 2" xfId="44719"/>
    <cellStyle name="Samtala - undirstr 18 2 4" xfId="44720"/>
    <cellStyle name="Samtala - undirstr 18 2 4 2" xfId="44721"/>
    <cellStyle name="Samtala - undirstr 18 2 5" xfId="44722"/>
    <cellStyle name="Samtala - undirstr 18 2 5 2" xfId="44723"/>
    <cellStyle name="Samtala - undirstr 18 2 6" xfId="44724"/>
    <cellStyle name="Samtala - undirstr 18 2 6 2" xfId="44725"/>
    <cellStyle name="Samtala - undirstr 18 2 7" xfId="44726"/>
    <cellStyle name="Samtala - undirstr 18 2 7 2" xfId="44727"/>
    <cellStyle name="Samtala - undirstr 18 2 8" xfId="44728"/>
    <cellStyle name="Samtala - undirstr 18 2 8 2" xfId="44729"/>
    <cellStyle name="Samtala - undirstr 18 2 9" xfId="44730"/>
    <cellStyle name="Samtala - undirstr 18 2 9 2" xfId="44731"/>
    <cellStyle name="Samtala - undirstr 18 3" xfId="44732"/>
    <cellStyle name="Samtala - undirstr 18 3 2" xfId="44733"/>
    <cellStyle name="Samtala - undirstr 18 4" xfId="44734"/>
    <cellStyle name="Samtala - undirstr 18 4 2" xfId="44735"/>
    <cellStyle name="Samtala - undirstr 18 5" xfId="44736"/>
    <cellStyle name="Samtala - undirstr 18 6" xfId="44737"/>
    <cellStyle name="Samtala - undirstr 19" xfId="44738"/>
    <cellStyle name="Samtala - undirstr 19 2" xfId="44739"/>
    <cellStyle name="Samtala - undirstr 19 2 10" xfId="44740"/>
    <cellStyle name="Samtala - undirstr 19 2 10 2" xfId="44741"/>
    <cellStyle name="Samtala - undirstr 19 2 11" xfId="44742"/>
    <cellStyle name="Samtala - undirstr 19 2 12" xfId="44743"/>
    <cellStyle name="Samtala - undirstr 19 2 2" xfId="44744"/>
    <cellStyle name="Samtala - undirstr 19 2 2 2" xfId="44745"/>
    <cellStyle name="Samtala - undirstr 19 2 3" xfId="44746"/>
    <cellStyle name="Samtala - undirstr 19 2 3 2" xfId="44747"/>
    <cellStyle name="Samtala - undirstr 19 2 4" xfId="44748"/>
    <cellStyle name="Samtala - undirstr 19 2 4 2" xfId="44749"/>
    <cellStyle name="Samtala - undirstr 19 2 5" xfId="44750"/>
    <cellStyle name="Samtala - undirstr 19 2 5 2" xfId="44751"/>
    <cellStyle name="Samtala - undirstr 19 2 6" xfId="44752"/>
    <cellStyle name="Samtala - undirstr 19 2 6 2" xfId="44753"/>
    <cellStyle name="Samtala - undirstr 19 2 7" xfId="44754"/>
    <cellStyle name="Samtala - undirstr 19 2 7 2" xfId="44755"/>
    <cellStyle name="Samtala - undirstr 19 2 8" xfId="44756"/>
    <cellStyle name="Samtala - undirstr 19 2 8 2" xfId="44757"/>
    <cellStyle name="Samtala - undirstr 19 2 9" xfId="44758"/>
    <cellStyle name="Samtala - undirstr 19 2 9 2" xfId="44759"/>
    <cellStyle name="Samtala - undirstr 19 3" xfId="44760"/>
    <cellStyle name="Samtala - undirstr 19 3 2" xfId="44761"/>
    <cellStyle name="Samtala - undirstr 19 4" xfId="44762"/>
    <cellStyle name="Samtala - undirstr 19 4 2" xfId="44763"/>
    <cellStyle name="Samtala - undirstr 19 5" xfId="44764"/>
    <cellStyle name="Samtala - undirstr 19 6" xfId="44765"/>
    <cellStyle name="Samtala - undirstr 2" xfId="1800"/>
    <cellStyle name="Samtala - undirstr 2 10" xfId="44766"/>
    <cellStyle name="Samtala - undirstr 2 10 2" xfId="44767"/>
    <cellStyle name="Samtala - undirstr 2 10 2 10" xfId="44768"/>
    <cellStyle name="Samtala - undirstr 2 10 2 10 2" xfId="44769"/>
    <cellStyle name="Samtala - undirstr 2 10 2 11" xfId="44770"/>
    <cellStyle name="Samtala - undirstr 2 10 2 12" xfId="44771"/>
    <cellStyle name="Samtala - undirstr 2 10 2 2" xfId="44772"/>
    <cellStyle name="Samtala - undirstr 2 10 2 2 2" xfId="44773"/>
    <cellStyle name="Samtala - undirstr 2 10 2 3" xfId="44774"/>
    <cellStyle name="Samtala - undirstr 2 10 2 3 2" xfId="44775"/>
    <cellStyle name="Samtala - undirstr 2 10 2 4" xfId="44776"/>
    <cellStyle name="Samtala - undirstr 2 10 2 4 2" xfId="44777"/>
    <cellStyle name="Samtala - undirstr 2 10 2 5" xfId="44778"/>
    <cellStyle name="Samtala - undirstr 2 10 2 5 2" xfId="44779"/>
    <cellStyle name="Samtala - undirstr 2 10 2 6" xfId="44780"/>
    <cellStyle name="Samtala - undirstr 2 10 2 6 2" xfId="44781"/>
    <cellStyle name="Samtala - undirstr 2 10 2 7" xfId="44782"/>
    <cellStyle name="Samtala - undirstr 2 10 2 7 2" xfId="44783"/>
    <cellStyle name="Samtala - undirstr 2 10 2 8" xfId="44784"/>
    <cellStyle name="Samtala - undirstr 2 10 2 8 2" xfId="44785"/>
    <cellStyle name="Samtala - undirstr 2 10 2 9" xfId="44786"/>
    <cellStyle name="Samtala - undirstr 2 10 2 9 2" xfId="44787"/>
    <cellStyle name="Samtala - undirstr 2 10 3" xfId="44788"/>
    <cellStyle name="Samtala - undirstr 2 10 3 2" xfId="44789"/>
    <cellStyle name="Samtala - undirstr 2 10 4" xfId="44790"/>
    <cellStyle name="Samtala - undirstr 2 10 4 2" xfId="44791"/>
    <cellStyle name="Samtala - undirstr 2 10 5" xfId="44792"/>
    <cellStyle name="Samtala - undirstr 2 10 6" xfId="44793"/>
    <cellStyle name="Samtala - undirstr 2 11" xfId="44794"/>
    <cellStyle name="Samtala - undirstr 2 11 2" xfId="44795"/>
    <cellStyle name="Samtala - undirstr 2 11 2 10" xfId="44796"/>
    <cellStyle name="Samtala - undirstr 2 11 2 10 2" xfId="44797"/>
    <cellStyle name="Samtala - undirstr 2 11 2 11" xfId="44798"/>
    <cellStyle name="Samtala - undirstr 2 11 2 12" xfId="44799"/>
    <cellStyle name="Samtala - undirstr 2 11 2 2" xfId="44800"/>
    <cellStyle name="Samtala - undirstr 2 11 2 2 2" xfId="44801"/>
    <cellStyle name="Samtala - undirstr 2 11 2 3" xfId="44802"/>
    <cellStyle name="Samtala - undirstr 2 11 2 3 2" xfId="44803"/>
    <cellStyle name="Samtala - undirstr 2 11 2 4" xfId="44804"/>
    <cellStyle name="Samtala - undirstr 2 11 2 4 2" xfId="44805"/>
    <cellStyle name="Samtala - undirstr 2 11 2 5" xfId="44806"/>
    <cellStyle name="Samtala - undirstr 2 11 2 5 2" xfId="44807"/>
    <cellStyle name="Samtala - undirstr 2 11 2 6" xfId="44808"/>
    <cellStyle name="Samtala - undirstr 2 11 2 6 2" xfId="44809"/>
    <cellStyle name="Samtala - undirstr 2 11 2 7" xfId="44810"/>
    <cellStyle name="Samtala - undirstr 2 11 2 7 2" xfId="44811"/>
    <cellStyle name="Samtala - undirstr 2 11 2 8" xfId="44812"/>
    <cellStyle name="Samtala - undirstr 2 11 2 8 2" xfId="44813"/>
    <cellStyle name="Samtala - undirstr 2 11 2 9" xfId="44814"/>
    <cellStyle name="Samtala - undirstr 2 11 2 9 2" xfId="44815"/>
    <cellStyle name="Samtala - undirstr 2 11 3" xfId="44816"/>
    <cellStyle name="Samtala - undirstr 2 11 3 2" xfId="44817"/>
    <cellStyle name="Samtala - undirstr 2 11 4" xfId="44818"/>
    <cellStyle name="Samtala - undirstr 2 11 4 2" xfId="44819"/>
    <cellStyle name="Samtala - undirstr 2 11 5" xfId="44820"/>
    <cellStyle name="Samtala - undirstr 2 11 6" xfId="44821"/>
    <cellStyle name="Samtala - undirstr 2 12" xfId="44822"/>
    <cellStyle name="Samtala - undirstr 2 12 2" xfId="44823"/>
    <cellStyle name="Samtala - undirstr 2 12 2 10" xfId="44824"/>
    <cellStyle name="Samtala - undirstr 2 12 2 10 2" xfId="44825"/>
    <cellStyle name="Samtala - undirstr 2 12 2 11" xfId="44826"/>
    <cellStyle name="Samtala - undirstr 2 12 2 12" xfId="44827"/>
    <cellStyle name="Samtala - undirstr 2 12 2 2" xfId="44828"/>
    <cellStyle name="Samtala - undirstr 2 12 2 2 2" xfId="44829"/>
    <cellStyle name="Samtala - undirstr 2 12 2 3" xfId="44830"/>
    <cellStyle name="Samtala - undirstr 2 12 2 3 2" xfId="44831"/>
    <cellStyle name="Samtala - undirstr 2 12 2 4" xfId="44832"/>
    <cellStyle name="Samtala - undirstr 2 12 2 4 2" xfId="44833"/>
    <cellStyle name="Samtala - undirstr 2 12 2 5" xfId="44834"/>
    <cellStyle name="Samtala - undirstr 2 12 2 5 2" xfId="44835"/>
    <cellStyle name="Samtala - undirstr 2 12 2 6" xfId="44836"/>
    <cellStyle name="Samtala - undirstr 2 12 2 6 2" xfId="44837"/>
    <cellStyle name="Samtala - undirstr 2 12 2 7" xfId="44838"/>
    <cellStyle name="Samtala - undirstr 2 12 2 7 2" xfId="44839"/>
    <cellStyle name="Samtala - undirstr 2 12 2 8" xfId="44840"/>
    <cellStyle name="Samtala - undirstr 2 12 2 8 2" xfId="44841"/>
    <cellStyle name="Samtala - undirstr 2 12 2 9" xfId="44842"/>
    <cellStyle name="Samtala - undirstr 2 12 2 9 2" xfId="44843"/>
    <cellStyle name="Samtala - undirstr 2 12 3" xfId="44844"/>
    <cellStyle name="Samtala - undirstr 2 12 3 2" xfId="44845"/>
    <cellStyle name="Samtala - undirstr 2 12 4" xfId="44846"/>
    <cellStyle name="Samtala - undirstr 2 12 4 2" xfId="44847"/>
    <cellStyle name="Samtala - undirstr 2 12 5" xfId="44848"/>
    <cellStyle name="Samtala - undirstr 2 12 6" xfId="44849"/>
    <cellStyle name="Samtala - undirstr 2 13" xfId="44850"/>
    <cellStyle name="Samtala - undirstr 2 13 2" xfId="44851"/>
    <cellStyle name="Samtala - undirstr 2 14" xfId="44852"/>
    <cellStyle name="Samtala - undirstr 2 14 2" xfId="44853"/>
    <cellStyle name="Samtala - undirstr 2 15" xfId="44854"/>
    <cellStyle name="Samtala - undirstr 2 15 2" xfId="44855"/>
    <cellStyle name="Samtala - undirstr 2 16" xfId="44856"/>
    <cellStyle name="Samtala - undirstr 2 16 2" xfId="44857"/>
    <cellStyle name="Samtala - undirstr 2 17" xfId="44858"/>
    <cellStyle name="Samtala - undirstr 2 17 2" xfId="44859"/>
    <cellStyle name="Samtala - undirstr 2 18" xfId="44860"/>
    <cellStyle name="Samtala - undirstr 2 18 2" xfId="44861"/>
    <cellStyle name="Samtala - undirstr 2 19" xfId="44862"/>
    <cellStyle name="Samtala - undirstr 2 2" xfId="7768"/>
    <cellStyle name="Samtala - undirstr 2 2 10" xfId="44863"/>
    <cellStyle name="Samtala - undirstr 2 2 11" xfId="44864"/>
    <cellStyle name="Samtala - undirstr 2 2 2" xfId="22596"/>
    <cellStyle name="Samtala - undirstr 2 2 2 2" xfId="22597"/>
    <cellStyle name="Samtala - undirstr 2 2 2 2 2" xfId="29949"/>
    <cellStyle name="Samtala - undirstr 2 2 2 3" xfId="27966"/>
    <cellStyle name="Samtala - undirstr 2 2 2 3 2" xfId="44865"/>
    <cellStyle name="Samtala - undirstr 2 2 2 4" xfId="44866"/>
    <cellStyle name="Samtala - undirstr 2 2 3" xfId="22598"/>
    <cellStyle name="Samtala - undirstr 2 2 3 2" xfId="29950"/>
    <cellStyle name="Samtala - undirstr 2 2 4" xfId="44867"/>
    <cellStyle name="Samtala - undirstr 2 2 4 2" xfId="44868"/>
    <cellStyle name="Samtala - undirstr 2 2 5" xfId="44869"/>
    <cellStyle name="Samtala - undirstr 2 2 5 2" xfId="44870"/>
    <cellStyle name="Samtala - undirstr 2 2 6" xfId="44871"/>
    <cellStyle name="Samtala - undirstr 2 2 6 2" xfId="44872"/>
    <cellStyle name="Samtala - undirstr 2 2 7" xfId="44873"/>
    <cellStyle name="Samtala - undirstr 2 2 7 2" xfId="44874"/>
    <cellStyle name="Samtala - undirstr 2 2 8" xfId="44875"/>
    <cellStyle name="Samtala - undirstr 2 2 8 2" xfId="44876"/>
    <cellStyle name="Samtala - undirstr 2 2 9" xfId="44877"/>
    <cellStyle name="Samtala - undirstr 2 3" xfId="44878"/>
    <cellStyle name="Samtala - undirstr 2 3 2" xfId="44879"/>
    <cellStyle name="Samtala - undirstr 2 3 2 10" xfId="44880"/>
    <cellStyle name="Samtala - undirstr 2 3 2 10 2" xfId="44881"/>
    <cellStyle name="Samtala - undirstr 2 3 2 11" xfId="44882"/>
    <cellStyle name="Samtala - undirstr 2 3 2 12" xfId="44883"/>
    <cellStyle name="Samtala - undirstr 2 3 2 2" xfId="44884"/>
    <cellStyle name="Samtala - undirstr 2 3 2 2 2" xfId="44885"/>
    <cellStyle name="Samtala - undirstr 2 3 2 3" xfId="44886"/>
    <cellStyle name="Samtala - undirstr 2 3 2 3 2" xfId="44887"/>
    <cellStyle name="Samtala - undirstr 2 3 2 4" xfId="44888"/>
    <cellStyle name="Samtala - undirstr 2 3 2 4 2" xfId="44889"/>
    <cellStyle name="Samtala - undirstr 2 3 2 5" xfId="44890"/>
    <cellStyle name="Samtala - undirstr 2 3 2 5 2" xfId="44891"/>
    <cellStyle name="Samtala - undirstr 2 3 2 6" xfId="44892"/>
    <cellStyle name="Samtala - undirstr 2 3 2 6 2" xfId="44893"/>
    <cellStyle name="Samtala - undirstr 2 3 2 7" xfId="44894"/>
    <cellStyle name="Samtala - undirstr 2 3 2 7 2" xfId="44895"/>
    <cellStyle name="Samtala - undirstr 2 3 2 8" xfId="44896"/>
    <cellStyle name="Samtala - undirstr 2 3 2 8 2" xfId="44897"/>
    <cellStyle name="Samtala - undirstr 2 3 2 9" xfId="44898"/>
    <cellStyle name="Samtala - undirstr 2 3 2 9 2" xfId="44899"/>
    <cellStyle name="Samtala - undirstr 2 3 3" xfId="44900"/>
    <cellStyle name="Samtala - undirstr 2 3 3 2" xfId="44901"/>
    <cellStyle name="Samtala - undirstr 2 3 4" xfId="44902"/>
    <cellStyle name="Samtala - undirstr 2 3 4 2" xfId="44903"/>
    <cellStyle name="Samtala - undirstr 2 3 5" xfId="44904"/>
    <cellStyle name="Samtala - undirstr 2 3 6" xfId="44905"/>
    <cellStyle name="Samtala - undirstr 2 4" xfId="44906"/>
    <cellStyle name="Samtala - undirstr 2 4 2" xfId="44907"/>
    <cellStyle name="Samtala - undirstr 2 4 2 10" xfId="44908"/>
    <cellStyle name="Samtala - undirstr 2 4 2 10 2" xfId="44909"/>
    <cellStyle name="Samtala - undirstr 2 4 2 11" xfId="44910"/>
    <cellStyle name="Samtala - undirstr 2 4 2 12" xfId="44911"/>
    <cellStyle name="Samtala - undirstr 2 4 2 2" xfId="44912"/>
    <cellStyle name="Samtala - undirstr 2 4 2 2 2" xfId="44913"/>
    <cellStyle name="Samtala - undirstr 2 4 2 3" xfId="44914"/>
    <cellStyle name="Samtala - undirstr 2 4 2 3 2" xfId="44915"/>
    <cellStyle name="Samtala - undirstr 2 4 2 4" xfId="44916"/>
    <cellStyle name="Samtala - undirstr 2 4 2 4 2" xfId="44917"/>
    <cellStyle name="Samtala - undirstr 2 4 2 5" xfId="44918"/>
    <cellStyle name="Samtala - undirstr 2 4 2 5 2" xfId="44919"/>
    <cellStyle name="Samtala - undirstr 2 4 2 6" xfId="44920"/>
    <cellStyle name="Samtala - undirstr 2 4 2 6 2" xfId="44921"/>
    <cellStyle name="Samtala - undirstr 2 4 2 7" xfId="44922"/>
    <cellStyle name="Samtala - undirstr 2 4 2 7 2" xfId="44923"/>
    <cellStyle name="Samtala - undirstr 2 4 2 8" xfId="44924"/>
    <cellStyle name="Samtala - undirstr 2 4 2 8 2" xfId="44925"/>
    <cellStyle name="Samtala - undirstr 2 4 2 9" xfId="44926"/>
    <cellStyle name="Samtala - undirstr 2 4 2 9 2" xfId="44927"/>
    <cellStyle name="Samtala - undirstr 2 4 3" xfId="44928"/>
    <cellStyle name="Samtala - undirstr 2 4 3 2" xfId="44929"/>
    <cellStyle name="Samtala - undirstr 2 4 4" xfId="44930"/>
    <cellStyle name="Samtala - undirstr 2 4 4 2" xfId="44931"/>
    <cellStyle name="Samtala - undirstr 2 4 5" xfId="44932"/>
    <cellStyle name="Samtala - undirstr 2 4 6" xfId="44933"/>
    <cellStyle name="Samtala - undirstr 2 5" xfId="44934"/>
    <cellStyle name="Samtala - undirstr 2 5 2" xfId="44935"/>
    <cellStyle name="Samtala - undirstr 2 5 2 10" xfId="44936"/>
    <cellStyle name="Samtala - undirstr 2 5 2 10 2" xfId="44937"/>
    <cellStyle name="Samtala - undirstr 2 5 2 11" xfId="44938"/>
    <cellStyle name="Samtala - undirstr 2 5 2 12" xfId="44939"/>
    <cellStyle name="Samtala - undirstr 2 5 2 2" xfId="44940"/>
    <cellStyle name="Samtala - undirstr 2 5 2 2 2" xfId="44941"/>
    <cellStyle name="Samtala - undirstr 2 5 2 3" xfId="44942"/>
    <cellStyle name="Samtala - undirstr 2 5 2 3 2" xfId="44943"/>
    <cellStyle name="Samtala - undirstr 2 5 2 4" xfId="44944"/>
    <cellStyle name="Samtala - undirstr 2 5 2 4 2" xfId="44945"/>
    <cellStyle name="Samtala - undirstr 2 5 2 5" xfId="44946"/>
    <cellStyle name="Samtala - undirstr 2 5 2 5 2" xfId="44947"/>
    <cellStyle name="Samtala - undirstr 2 5 2 6" xfId="44948"/>
    <cellStyle name="Samtala - undirstr 2 5 2 6 2" xfId="44949"/>
    <cellStyle name="Samtala - undirstr 2 5 2 7" xfId="44950"/>
    <cellStyle name="Samtala - undirstr 2 5 2 7 2" xfId="44951"/>
    <cellStyle name="Samtala - undirstr 2 5 2 8" xfId="44952"/>
    <cellStyle name="Samtala - undirstr 2 5 2 8 2" xfId="44953"/>
    <cellStyle name="Samtala - undirstr 2 5 2 9" xfId="44954"/>
    <cellStyle name="Samtala - undirstr 2 5 2 9 2" xfId="44955"/>
    <cellStyle name="Samtala - undirstr 2 5 3" xfId="44956"/>
    <cellStyle name="Samtala - undirstr 2 5 3 2" xfId="44957"/>
    <cellStyle name="Samtala - undirstr 2 5 4" xfId="44958"/>
    <cellStyle name="Samtala - undirstr 2 5 4 2" xfId="44959"/>
    <cellStyle name="Samtala - undirstr 2 5 5" xfId="44960"/>
    <cellStyle name="Samtala - undirstr 2 5 6" xfId="44961"/>
    <cellStyle name="Samtala - undirstr 2 6" xfId="44962"/>
    <cellStyle name="Samtala - undirstr 2 6 2" xfId="44963"/>
    <cellStyle name="Samtala - undirstr 2 6 2 10" xfId="44964"/>
    <cellStyle name="Samtala - undirstr 2 6 2 10 2" xfId="44965"/>
    <cellStyle name="Samtala - undirstr 2 6 2 11" xfId="44966"/>
    <cellStyle name="Samtala - undirstr 2 6 2 12" xfId="44967"/>
    <cellStyle name="Samtala - undirstr 2 6 2 2" xfId="44968"/>
    <cellStyle name="Samtala - undirstr 2 6 2 2 2" xfId="44969"/>
    <cellStyle name="Samtala - undirstr 2 6 2 3" xfId="44970"/>
    <cellStyle name="Samtala - undirstr 2 6 2 3 2" xfId="44971"/>
    <cellStyle name="Samtala - undirstr 2 6 2 4" xfId="44972"/>
    <cellStyle name="Samtala - undirstr 2 6 2 4 2" xfId="44973"/>
    <cellStyle name="Samtala - undirstr 2 6 2 5" xfId="44974"/>
    <cellStyle name="Samtala - undirstr 2 6 2 5 2" xfId="44975"/>
    <cellStyle name="Samtala - undirstr 2 6 2 6" xfId="44976"/>
    <cellStyle name="Samtala - undirstr 2 6 2 6 2" xfId="44977"/>
    <cellStyle name="Samtala - undirstr 2 6 2 7" xfId="44978"/>
    <cellStyle name="Samtala - undirstr 2 6 2 7 2" xfId="44979"/>
    <cellStyle name="Samtala - undirstr 2 6 2 8" xfId="44980"/>
    <cellStyle name="Samtala - undirstr 2 6 2 8 2" xfId="44981"/>
    <cellStyle name="Samtala - undirstr 2 6 2 9" xfId="44982"/>
    <cellStyle name="Samtala - undirstr 2 6 2 9 2" xfId="44983"/>
    <cellStyle name="Samtala - undirstr 2 6 3" xfId="44984"/>
    <cellStyle name="Samtala - undirstr 2 6 3 2" xfId="44985"/>
    <cellStyle name="Samtala - undirstr 2 6 4" xfId="44986"/>
    <cellStyle name="Samtala - undirstr 2 6 4 2" xfId="44987"/>
    <cellStyle name="Samtala - undirstr 2 6 5" xfId="44988"/>
    <cellStyle name="Samtala - undirstr 2 6 6" xfId="44989"/>
    <cellStyle name="Samtala - undirstr 2 7" xfId="44990"/>
    <cellStyle name="Samtala - undirstr 2 7 2" xfId="44991"/>
    <cellStyle name="Samtala - undirstr 2 7 2 10" xfId="44992"/>
    <cellStyle name="Samtala - undirstr 2 7 2 10 2" xfId="44993"/>
    <cellStyle name="Samtala - undirstr 2 7 2 11" xfId="44994"/>
    <cellStyle name="Samtala - undirstr 2 7 2 12" xfId="44995"/>
    <cellStyle name="Samtala - undirstr 2 7 2 2" xfId="44996"/>
    <cellStyle name="Samtala - undirstr 2 7 2 2 2" xfId="44997"/>
    <cellStyle name="Samtala - undirstr 2 7 2 3" xfId="44998"/>
    <cellStyle name="Samtala - undirstr 2 7 2 3 2" xfId="44999"/>
    <cellStyle name="Samtala - undirstr 2 7 2 4" xfId="45000"/>
    <cellStyle name="Samtala - undirstr 2 7 2 4 2" xfId="45001"/>
    <cellStyle name="Samtala - undirstr 2 7 2 5" xfId="45002"/>
    <cellStyle name="Samtala - undirstr 2 7 2 5 2" xfId="45003"/>
    <cellStyle name="Samtala - undirstr 2 7 2 6" xfId="45004"/>
    <cellStyle name="Samtala - undirstr 2 7 2 6 2" xfId="45005"/>
    <cellStyle name="Samtala - undirstr 2 7 2 7" xfId="45006"/>
    <cellStyle name="Samtala - undirstr 2 7 2 7 2" xfId="45007"/>
    <cellStyle name="Samtala - undirstr 2 7 2 8" xfId="45008"/>
    <cellStyle name="Samtala - undirstr 2 7 2 8 2" xfId="45009"/>
    <cellStyle name="Samtala - undirstr 2 7 2 9" xfId="45010"/>
    <cellStyle name="Samtala - undirstr 2 7 2 9 2" xfId="45011"/>
    <cellStyle name="Samtala - undirstr 2 7 3" xfId="45012"/>
    <cellStyle name="Samtala - undirstr 2 7 3 2" xfId="45013"/>
    <cellStyle name="Samtala - undirstr 2 7 4" xfId="45014"/>
    <cellStyle name="Samtala - undirstr 2 7 4 2" xfId="45015"/>
    <cellStyle name="Samtala - undirstr 2 7 5" xfId="45016"/>
    <cellStyle name="Samtala - undirstr 2 7 6" xfId="45017"/>
    <cellStyle name="Samtala - undirstr 2 8" xfId="45018"/>
    <cellStyle name="Samtala - undirstr 2 8 2" xfId="45019"/>
    <cellStyle name="Samtala - undirstr 2 8 2 10" xfId="45020"/>
    <cellStyle name="Samtala - undirstr 2 8 2 10 2" xfId="45021"/>
    <cellStyle name="Samtala - undirstr 2 8 2 11" xfId="45022"/>
    <cellStyle name="Samtala - undirstr 2 8 2 12" xfId="45023"/>
    <cellStyle name="Samtala - undirstr 2 8 2 2" xfId="45024"/>
    <cellStyle name="Samtala - undirstr 2 8 2 2 2" xfId="45025"/>
    <cellStyle name="Samtala - undirstr 2 8 2 3" xfId="45026"/>
    <cellStyle name="Samtala - undirstr 2 8 2 3 2" xfId="45027"/>
    <cellStyle name="Samtala - undirstr 2 8 2 4" xfId="45028"/>
    <cellStyle name="Samtala - undirstr 2 8 2 4 2" xfId="45029"/>
    <cellStyle name="Samtala - undirstr 2 8 2 5" xfId="45030"/>
    <cellStyle name="Samtala - undirstr 2 8 2 5 2" xfId="45031"/>
    <cellStyle name="Samtala - undirstr 2 8 2 6" xfId="45032"/>
    <cellStyle name="Samtala - undirstr 2 8 2 6 2" xfId="45033"/>
    <cellStyle name="Samtala - undirstr 2 8 2 7" xfId="45034"/>
    <cellStyle name="Samtala - undirstr 2 8 2 7 2" xfId="45035"/>
    <cellStyle name="Samtala - undirstr 2 8 2 8" xfId="45036"/>
    <cellStyle name="Samtala - undirstr 2 8 2 8 2" xfId="45037"/>
    <cellStyle name="Samtala - undirstr 2 8 2 9" xfId="45038"/>
    <cellStyle name="Samtala - undirstr 2 8 2 9 2" xfId="45039"/>
    <cellStyle name="Samtala - undirstr 2 8 3" xfId="45040"/>
    <cellStyle name="Samtala - undirstr 2 8 3 2" xfId="45041"/>
    <cellStyle name="Samtala - undirstr 2 8 4" xfId="45042"/>
    <cellStyle name="Samtala - undirstr 2 8 4 2" xfId="45043"/>
    <cellStyle name="Samtala - undirstr 2 8 5" xfId="45044"/>
    <cellStyle name="Samtala - undirstr 2 8 6" xfId="45045"/>
    <cellStyle name="Samtala - undirstr 2 9" xfId="45046"/>
    <cellStyle name="Samtala - undirstr 2 9 2" xfId="45047"/>
    <cellStyle name="Samtala - undirstr 2 9 2 10" xfId="45048"/>
    <cellStyle name="Samtala - undirstr 2 9 2 10 2" xfId="45049"/>
    <cellStyle name="Samtala - undirstr 2 9 2 11" xfId="45050"/>
    <cellStyle name="Samtala - undirstr 2 9 2 12" xfId="45051"/>
    <cellStyle name="Samtala - undirstr 2 9 2 2" xfId="45052"/>
    <cellStyle name="Samtala - undirstr 2 9 2 2 2" xfId="45053"/>
    <cellStyle name="Samtala - undirstr 2 9 2 3" xfId="45054"/>
    <cellStyle name="Samtala - undirstr 2 9 2 3 2" xfId="45055"/>
    <cellStyle name="Samtala - undirstr 2 9 2 4" xfId="45056"/>
    <cellStyle name="Samtala - undirstr 2 9 2 4 2" xfId="45057"/>
    <cellStyle name="Samtala - undirstr 2 9 2 5" xfId="45058"/>
    <cellStyle name="Samtala - undirstr 2 9 2 5 2" xfId="45059"/>
    <cellStyle name="Samtala - undirstr 2 9 2 6" xfId="45060"/>
    <cellStyle name="Samtala - undirstr 2 9 2 6 2" xfId="45061"/>
    <cellStyle name="Samtala - undirstr 2 9 2 7" xfId="45062"/>
    <cellStyle name="Samtala - undirstr 2 9 2 7 2" xfId="45063"/>
    <cellStyle name="Samtala - undirstr 2 9 2 8" xfId="45064"/>
    <cellStyle name="Samtala - undirstr 2 9 2 8 2" xfId="45065"/>
    <cellStyle name="Samtala - undirstr 2 9 2 9" xfId="45066"/>
    <cellStyle name="Samtala - undirstr 2 9 2 9 2" xfId="45067"/>
    <cellStyle name="Samtala - undirstr 2 9 3" xfId="45068"/>
    <cellStyle name="Samtala - undirstr 2 9 3 2" xfId="45069"/>
    <cellStyle name="Samtala - undirstr 2 9 4" xfId="45070"/>
    <cellStyle name="Samtala - undirstr 2 9 4 2" xfId="45071"/>
    <cellStyle name="Samtala - undirstr 2 9 5" xfId="45072"/>
    <cellStyle name="Samtala - undirstr 2 9 6" xfId="45073"/>
    <cellStyle name="Samtala - undirstr 20" xfId="45074"/>
    <cellStyle name="Samtala - undirstr 20 2" xfId="45075"/>
    <cellStyle name="Samtala - undirstr 20 2 10" xfId="45076"/>
    <cellStyle name="Samtala - undirstr 20 2 10 2" xfId="45077"/>
    <cellStyle name="Samtala - undirstr 20 2 11" xfId="45078"/>
    <cellStyle name="Samtala - undirstr 20 2 12" xfId="45079"/>
    <cellStyle name="Samtala - undirstr 20 2 2" xfId="45080"/>
    <cellStyle name="Samtala - undirstr 20 2 2 2" xfId="45081"/>
    <cellStyle name="Samtala - undirstr 20 2 3" xfId="45082"/>
    <cellStyle name="Samtala - undirstr 20 2 3 2" xfId="45083"/>
    <cellStyle name="Samtala - undirstr 20 2 4" xfId="45084"/>
    <cellStyle name="Samtala - undirstr 20 2 4 2" xfId="45085"/>
    <cellStyle name="Samtala - undirstr 20 2 5" xfId="45086"/>
    <cellStyle name="Samtala - undirstr 20 2 5 2" xfId="45087"/>
    <cellStyle name="Samtala - undirstr 20 2 6" xfId="45088"/>
    <cellStyle name="Samtala - undirstr 20 2 6 2" xfId="45089"/>
    <cellStyle name="Samtala - undirstr 20 2 7" xfId="45090"/>
    <cellStyle name="Samtala - undirstr 20 2 7 2" xfId="45091"/>
    <cellStyle name="Samtala - undirstr 20 2 8" xfId="45092"/>
    <cellStyle name="Samtala - undirstr 20 2 8 2" xfId="45093"/>
    <cellStyle name="Samtala - undirstr 20 2 9" xfId="45094"/>
    <cellStyle name="Samtala - undirstr 20 2 9 2" xfId="45095"/>
    <cellStyle name="Samtala - undirstr 20 3" xfId="45096"/>
    <cellStyle name="Samtala - undirstr 20 3 2" xfId="45097"/>
    <cellStyle name="Samtala - undirstr 20 4" xfId="45098"/>
    <cellStyle name="Samtala - undirstr 20 4 2" xfId="45099"/>
    <cellStyle name="Samtala - undirstr 20 5" xfId="45100"/>
    <cellStyle name="Samtala - undirstr 20 6" xfId="45101"/>
    <cellStyle name="Samtala - undirstr 21" xfId="45102"/>
    <cellStyle name="Samtala - undirstr 21 2" xfId="45103"/>
    <cellStyle name="Samtala - undirstr 21 2 10" xfId="45104"/>
    <cellStyle name="Samtala - undirstr 21 2 10 2" xfId="45105"/>
    <cellStyle name="Samtala - undirstr 21 2 11" xfId="45106"/>
    <cellStyle name="Samtala - undirstr 21 2 12" xfId="45107"/>
    <cellStyle name="Samtala - undirstr 21 2 2" xfId="45108"/>
    <cellStyle name="Samtala - undirstr 21 2 2 2" xfId="45109"/>
    <cellStyle name="Samtala - undirstr 21 2 3" xfId="45110"/>
    <cellStyle name="Samtala - undirstr 21 2 3 2" xfId="45111"/>
    <cellStyle name="Samtala - undirstr 21 2 4" xfId="45112"/>
    <cellStyle name="Samtala - undirstr 21 2 4 2" xfId="45113"/>
    <cellStyle name="Samtala - undirstr 21 2 5" xfId="45114"/>
    <cellStyle name="Samtala - undirstr 21 2 5 2" xfId="45115"/>
    <cellStyle name="Samtala - undirstr 21 2 6" xfId="45116"/>
    <cellStyle name="Samtala - undirstr 21 2 6 2" xfId="45117"/>
    <cellStyle name="Samtala - undirstr 21 2 7" xfId="45118"/>
    <cellStyle name="Samtala - undirstr 21 2 7 2" xfId="45119"/>
    <cellStyle name="Samtala - undirstr 21 2 8" xfId="45120"/>
    <cellStyle name="Samtala - undirstr 21 2 8 2" xfId="45121"/>
    <cellStyle name="Samtala - undirstr 21 2 9" xfId="45122"/>
    <cellStyle name="Samtala - undirstr 21 2 9 2" xfId="45123"/>
    <cellStyle name="Samtala - undirstr 21 3" xfId="45124"/>
    <cellStyle name="Samtala - undirstr 21 3 2" xfId="45125"/>
    <cellStyle name="Samtala - undirstr 21 4" xfId="45126"/>
    <cellStyle name="Samtala - undirstr 21 4 2" xfId="45127"/>
    <cellStyle name="Samtala - undirstr 21 5" xfId="45128"/>
    <cellStyle name="Samtala - undirstr 21 6" xfId="45129"/>
    <cellStyle name="Samtala - undirstr 22" xfId="45130"/>
    <cellStyle name="Samtala - undirstr 22 2" xfId="45131"/>
    <cellStyle name="Samtala - undirstr 23" xfId="45132"/>
    <cellStyle name="Samtala - undirstr 23 2" xfId="45133"/>
    <cellStyle name="Samtala - undirstr 24" xfId="45134"/>
    <cellStyle name="Samtala - undirstr 24 2" xfId="45135"/>
    <cellStyle name="Samtala - undirstr 25" xfId="45136"/>
    <cellStyle name="Samtala - undirstr 25 2" xfId="45137"/>
    <cellStyle name="Samtala - undirstr 26" xfId="45138"/>
    <cellStyle name="Samtala - undirstr 26 2" xfId="45139"/>
    <cellStyle name="Samtala - undirstr 27" xfId="45140"/>
    <cellStyle name="Samtala - undirstr 27 2" xfId="45141"/>
    <cellStyle name="Samtala - undirstr 28" xfId="45142"/>
    <cellStyle name="Samtala - undirstr 3" xfId="2405"/>
    <cellStyle name="Samtala - undirstr 3 10" xfId="45143"/>
    <cellStyle name="Samtala - undirstr 3 10 2" xfId="45144"/>
    <cellStyle name="Samtala - undirstr 3 10 2 10" xfId="45145"/>
    <cellStyle name="Samtala - undirstr 3 10 2 10 2" xfId="45146"/>
    <cellStyle name="Samtala - undirstr 3 10 2 11" xfId="45147"/>
    <cellStyle name="Samtala - undirstr 3 10 2 12" xfId="45148"/>
    <cellStyle name="Samtala - undirstr 3 10 2 2" xfId="45149"/>
    <cellStyle name="Samtala - undirstr 3 10 2 2 2" xfId="45150"/>
    <cellStyle name="Samtala - undirstr 3 10 2 3" xfId="45151"/>
    <cellStyle name="Samtala - undirstr 3 10 2 3 2" xfId="45152"/>
    <cellStyle name="Samtala - undirstr 3 10 2 4" xfId="45153"/>
    <cellStyle name="Samtala - undirstr 3 10 2 4 2" xfId="45154"/>
    <cellStyle name="Samtala - undirstr 3 10 2 5" xfId="45155"/>
    <cellStyle name="Samtala - undirstr 3 10 2 5 2" xfId="45156"/>
    <cellStyle name="Samtala - undirstr 3 10 2 6" xfId="45157"/>
    <cellStyle name="Samtala - undirstr 3 10 2 6 2" xfId="45158"/>
    <cellStyle name="Samtala - undirstr 3 10 2 7" xfId="45159"/>
    <cellStyle name="Samtala - undirstr 3 10 2 7 2" xfId="45160"/>
    <cellStyle name="Samtala - undirstr 3 10 2 8" xfId="45161"/>
    <cellStyle name="Samtala - undirstr 3 10 2 8 2" xfId="45162"/>
    <cellStyle name="Samtala - undirstr 3 10 2 9" xfId="45163"/>
    <cellStyle name="Samtala - undirstr 3 10 2 9 2" xfId="45164"/>
    <cellStyle name="Samtala - undirstr 3 10 3" xfId="45165"/>
    <cellStyle name="Samtala - undirstr 3 10 3 2" xfId="45166"/>
    <cellStyle name="Samtala - undirstr 3 10 4" xfId="45167"/>
    <cellStyle name="Samtala - undirstr 3 10 4 2" xfId="45168"/>
    <cellStyle name="Samtala - undirstr 3 10 5" xfId="45169"/>
    <cellStyle name="Samtala - undirstr 3 10 6" xfId="45170"/>
    <cellStyle name="Samtala - undirstr 3 11" xfId="45171"/>
    <cellStyle name="Samtala - undirstr 3 11 2" xfId="45172"/>
    <cellStyle name="Samtala - undirstr 3 11 2 10" xfId="45173"/>
    <cellStyle name="Samtala - undirstr 3 11 2 10 2" xfId="45174"/>
    <cellStyle name="Samtala - undirstr 3 11 2 11" xfId="45175"/>
    <cellStyle name="Samtala - undirstr 3 11 2 12" xfId="45176"/>
    <cellStyle name="Samtala - undirstr 3 11 2 2" xfId="45177"/>
    <cellStyle name="Samtala - undirstr 3 11 2 2 2" xfId="45178"/>
    <cellStyle name="Samtala - undirstr 3 11 2 3" xfId="45179"/>
    <cellStyle name="Samtala - undirstr 3 11 2 3 2" xfId="45180"/>
    <cellStyle name="Samtala - undirstr 3 11 2 4" xfId="45181"/>
    <cellStyle name="Samtala - undirstr 3 11 2 4 2" xfId="45182"/>
    <cellStyle name="Samtala - undirstr 3 11 2 5" xfId="45183"/>
    <cellStyle name="Samtala - undirstr 3 11 2 5 2" xfId="45184"/>
    <cellStyle name="Samtala - undirstr 3 11 2 6" xfId="45185"/>
    <cellStyle name="Samtala - undirstr 3 11 2 6 2" xfId="45186"/>
    <cellStyle name="Samtala - undirstr 3 11 2 7" xfId="45187"/>
    <cellStyle name="Samtala - undirstr 3 11 2 7 2" xfId="45188"/>
    <cellStyle name="Samtala - undirstr 3 11 2 8" xfId="45189"/>
    <cellStyle name="Samtala - undirstr 3 11 2 8 2" xfId="45190"/>
    <cellStyle name="Samtala - undirstr 3 11 2 9" xfId="45191"/>
    <cellStyle name="Samtala - undirstr 3 11 2 9 2" xfId="45192"/>
    <cellStyle name="Samtala - undirstr 3 11 3" xfId="45193"/>
    <cellStyle name="Samtala - undirstr 3 11 3 2" xfId="45194"/>
    <cellStyle name="Samtala - undirstr 3 11 4" xfId="45195"/>
    <cellStyle name="Samtala - undirstr 3 11 4 2" xfId="45196"/>
    <cellStyle name="Samtala - undirstr 3 11 5" xfId="45197"/>
    <cellStyle name="Samtala - undirstr 3 11 6" xfId="45198"/>
    <cellStyle name="Samtala - undirstr 3 12" xfId="45199"/>
    <cellStyle name="Samtala - undirstr 3 12 2" xfId="45200"/>
    <cellStyle name="Samtala - undirstr 3 12 2 10" xfId="45201"/>
    <cellStyle name="Samtala - undirstr 3 12 2 10 2" xfId="45202"/>
    <cellStyle name="Samtala - undirstr 3 12 2 11" xfId="45203"/>
    <cellStyle name="Samtala - undirstr 3 12 2 12" xfId="45204"/>
    <cellStyle name="Samtala - undirstr 3 12 2 2" xfId="45205"/>
    <cellStyle name="Samtala - undirstr 3 12 2 2 2" xfId="45206"/>
    <cellStyle name="Samtala - undirstr 3 12 2 3" xfId="45207"/>
    <cellStyle name="Samtala - undirstr 3 12 2 3 2" xfId="45208"/>
    <cellStyle name="Samtala - undirstr 3 12 2 4" xfId="45209"/>
    <cellStyle name="Samtala - undirstr 3 12 2 4 2" xfId="45210"/>
    <cellStyle name="Samtala - undirstr 3 12 2 5" xfId="45211"/>
    <cellStyle name="Samtala - undirstr 3 12 2 5 2" xfId="45212"/>
    <cellStyle name="Samtala - undirstr 3 12 2 6" xfId="45213"/>
    <cellStyle name="Samtala - undirstr 3 12 2 6 2" xfId="45214"/>
    <cellStyle name="Samtala - undirstr 3 12 2 7" xfId="45215"/>
    <cellStyle name="Samtala - undirstr 3 12 2 7 2" xfId="45216"/>
    <cellStyle name="Samtala - undirstr 3 12 2 8" xfId="45217"/>
    <cellStyle name="Samtala - undirstr 3 12 2 8 2" xfId="45218"/>
    <cellStyle name="Samtala - undirstr 3 12 2 9" xfId="45219"/>
    <cellStyle name="Samtala - undirstr 3 12 2 9 2" xfId="45220"/>
    <cellStyle name="Samtala - undirstr 3 12 3" xfId="45221"/>
    <cellStyle name="Samtala - undirstr 3 12 3 2" xfId="45222"/>
    <cellStyle name="Samtala - undirstr 3 12 4" xfId="45223"/>
    <cellStyle name="Samtala - undirstr 3 12 4 2" xfId="45224"/>
    <cellStyle name="Samtala - undirstr 3 12 5" xfId="45225"/>
    <cellStyle name="Samtala - undirstr 3 12 6" xfId="45226"/>
    <cellStyle name="Samtala - undirstr 3 13" xfId="45227"/>
    <cellStyle name="Samtala - undirstr 3 13 2" xfId="45228"/>
    <cellStyle name="Samtala - undirstr 3 14" xfId="45229"/>
    <cellStyle name="Samtala - undirstr 3 14 2" xfId="45230"/>
    <cellStyle name="Samtala - undirstr 3 15" xfId="45231"/>
    <cellStyle name="Samtala - undirstr 3 15 2" xfId="45232"/>
    <cellStyle name="Samtala - undirstr 3 16" xfId="45233"/>
    <cellStyle name="Samtala - undirstr 3 16 2" xfId="45234"/>
    <cellStyle name="Samtala - undirstr 3 17" xfId="45235"/>
    <cellStyle name="Samtala - undirstr 3 17 2" xfId="45236"/>
    <cellStyle name="Samtala - undirstr 3 18" xfId="45237"/>
    <cellStyle name="Samtala - undirstr 3 18 2" xfId="45238"/>
    <cellStyle name="Samtala - undirstr 3 19" xfId="45239"/>
    <cellStyle name="Samtala - undirstr 3 2" xfId="8232"/>
    <cellStyle name="Samtala - undirstr 3 2 10" xfId="45240"/>
    <cellStyle name="Samtala - undirstr 3 2 11" xfId="45241"/>
    <cellStyle name="Samtala - undirstr 3 2 2" xfId="22599"/>
    <cellStyle name="Samtala - undirstr 3 2 2 2" xfId="22600"/>
    <cellStyle name="Samtala - undirstr 3 2 2 2 2" xfId="29951"/>
    <cellStyle name="Samtala - undirstr 3 2 2 3" xfId="27973"/>
    <cellStyle name="Samtala - undirstr 3 2 2 3 2" xfId="45242"/>
    <cellStyle name="Samtala - undirstr 3 2 2 4" xfId="45243"/>
    <cellStyle name="Samtala - undirstr 3 2 3" xfId="22601"/>
    <cellStyle name="Samtala - undirstr 3 2 3 2" xfId="29952"/>
    <cellStyle name="Samtala - undirstr 3 2 4" xfId="45244"/>
    <cellStyle name="Samtala - undirstr 3 2 4 2" xfId="45245"/>
    <cellStyle name="Samtala - undirstr 3 2 5" xfId="45246"/>
    <cellStyle name="Samtala - undirstr 3 2 5 2" xfId="45247"/>
    <cellStyle name="Samtala - undirstr 3 2 6" xfId="45248"/>
    <cellStyle name="Samtala - undirstr 3 2 6 2" xfId="45249"/>
    <cellStyle name="Samtala - undirstr 3 2 7" xfId="45250"/>
    <cellStyle name="Samtala - undirstr 3 2 7 2" xfId="45251"/>
    <cellStyle name="Samtala - undirstr 3 2 8" xfId="45252"/>
    <cellStyle name="Samtala - undirstr 3 2 8 2" xfId="45253"/>
    <cellStyle name="Samtala - undirstr 3 2 9" xfId="45254"/>
    <cellStyle name="Samtala - undirstr 3 3" xfId="45255"/>
    <cellStyle name="Samtala - undirstr 3 3 2" xfId="45256"/>
    <cellStyle name="Samtala - undirstr 3 3 2 10" xfId="45257"/>
    <cellStyle name="Samtala - undirstr 3 3 2 10 2" xfId="45258"/>
    <cellStyle name="Samtala - undirstr 3 3 2 11" xfId="45259"/>
    <cellStyle name="Samtala - undirstr 3 3 2 12" xfId="45260"/>
    <cellStyle name="Samtala - undirstr 3 3 2 2" xfId="45261"/>
    <cellStyle name="Samtala - undirstr 3 3 2 2 2" xfId="45262"/>
    <cellStyle name="Samtala - undirstr 3 3 2 3" xfId="45263"/>
    <cellStyle name="Samtala - undirstr 3 3 2 3 2" xfId="45264"/>
    <cellStyle name="Samtala - undirstr 3 3 2 4" xfId="45265"/>
    <cellStyle name="Samtala - undirstr 3 3 2 4 2" xfId="45266"/>
    <cellStyle name="Samtala - undirstr 3 3 2 5" xfId="45267"/>
    <cellStyle name="Samtala - undirstr 3 3 2 5 2" xfId="45268"/>
    <cellStyle name="Samtala - undirstr 3 3 2 6" xfId="45269"/>
    <cellStyle name="Samtala - undirstr 3 3 2 6 2" xfId="45270"/>
    <cellStyle name="Samtala - undirstr 3 3 2 7" xfId="45271"/>
    <cellStyle name="Samtala - undirstr 3 3 2 7 2" xfId="45272"/>
    <cellStyle name="Samtala - undirstr 3 3 2 8" xfId="45273"/>
    <cellStyle name="Samtala - undirstr 3 3 2 8 2" xfId="45274"/>
    <cellStyle name="Samtala - undirstr 3 3 2 9" xfId="45275"/>
    <cellStyle name="Samtala - undirstr 3 3 2 9 2" xfId="45276"/>
    <cellStyle name="Samtala - undirstr 3 3 3" xfId="45277"/>
    <cellStyle name="Samtala - undirstr 3 3 3 2" xfId="45278"/>
    <cellStyle name="Samtala - undirstr 3 3 4" xfId="45279"/>
    <cellStyle name="Samtala - undirstr 3 3 4 2" xfId="45280"/>
    <cellStyle name="Samtala - undirstr 3 3 5" xfId="45281"/>
    <cellStyle name="Samtala - undirstr 3 3 6" xfId="45282"/>
    <cellStyle name="Samtala - undirstr 3 4" xfId="45283"/>
    <cellStyle name="Samtala - undirstr 3 4 2" xfId="45284"/>
    <cellStyle name="Samtala - undirstr 3 4 2 10" xfId="45285"/>
    <cellStyle name="Samtala - undirstr 3 4 2 10 2" xfId="45286"/>
    <cellStyle name="Samtala - undirstr 3 4 2 11" xfId="45287"/>
    <cellStyle name="Samtala - undirstr 3 4 2 12" xfId="45288"/>
    <cellStyle name="Samtala - undirstr 3 4 2 2" xfId="45289"/>
    <cellStyle name="Samtala - undirstr 3 4 2 2 2" xfId="45290"/>
    <cellStyle name="Samtala - undirstr 3 4 2 3" xfId="45291"/>
    <cellStyle name="Samtala - undirstr 3 4 2 3 2" xfId="45292"/>
    <cellStyle name="Samtala - undirstr 3 4 2 4" xfId="45293"/>
    <cellStyle name="Samtala - undirstr 3 4 2 4 2" xfId="45294"/>
    <cellStyle name="Samtala - undirstr 3 4 2 5" xfId="45295"/>
    <cellStyle name="Samtala - undirstr 3 4 2 5 2" xfId="45296"/>
    <cellStyle name="Samtala - undirstr 3 4 2 6" xfId="45297"/>
    <cellStyle name="Samtala - undirstr 3 4 2 6 2" xfId="45298"/>
    <cellStyle name="Samtala - undirstr 3 4 2 7" xfId="45299"/>
    <cellStyle name="Samtala - undirstr 3 4 2 7 2" xfId="45300"/>
    <cellStyle name="Samtala - undirstr 3 4 2 8" xfId="45301"/>
    <cellStyle name="Samtala - undirstr 3 4 2 8 2" xfId="45302"/>
    <cellStyle name="Samtala - undirstr 3 4 2 9" xfId="45303"/>
    <cellStyle name="Samtala - undirstr 3 4 2 9 2" xfId="45304"/>
    <cellStyle name="Samtala - undirstr 3 4 3" xfId="45305"/>
    <cellStyle name="Samtala - undirstr 3 4 3 2" xfId="45306"/>
    <cellStyle name="Samtala - undirstr 3 4 4" xfId="45307"/>
    <cellStyle name="Samtala - undirstr 3 4 4 2" xfId="45308"/>
    <cellStyle name="Samtala - undirstr 3 4 5" xfId="45309"/>
    <cellStyle name="Samtala - undirstr 3 4 6" xfId="45310"/>
    <cellStyle name="Samtala - undirstr 3 5" xfId="45311"/>
    <cellStyle name="Samtala - undirstr 3 5 2" xfId="45312"/>
    <cellStyle name="Samtala - undirstr 3 5 2 10" xfId="45313"/>
    <cellStyle name="Samtala - undirstr 3 5 2 10 2" xfId="45314"/>
    <cellStyle name="Samtala - undirstr 3 5 2 11" xfId="45315"/>
    <cellStyle name="Samtala - undirstr 3 5 2 12" xfId="45316"/>
    <cellStyle name="Samtala - undirstr 3 5 2 2" xfId="45317"/>
    <cellStyle name="Samtala - undirstr 3 5 2 2 2" xfId="45318"/>
    <cellStyle name="Samtala - undirstr 3 5 2 3" xfId="45319"/>
    <cellStyle name="Samtala - undirstr 3 5 2 3 2" xfId="45320"/>
    <cellStyle name="Samtala - undirstr 3 5 2 4" xfId="45321"/>
    <cellStyle name="Samtala - undirstr 3 5 2 4 2" xfId="45322"/>
    <cellStyle name="Samtala - undirstr 3 5 2 5" xfId="45323"/>
    <cellStyle name="Samtala - undirstr 3 5 2 5 2" xfId="45324"/>
    <cellStyle name="Samtala - undirstr 3 5 2 6" xfId="45325"/>
    <cellStyle name="Samtala - undirstr 3 5 2 6 2" xfId="45326"/>
    <cellStyle name="Samtala - undirstr 3 5 2 7" xfId="45327"/>
    <cellStyle name="Samtala - undirstr 3 5 2 7 2" xfId="45328"/>
    <cellStyle name="Samtala - undirstr 3 5 2 8" xfId="45329"/>
    <cellStyle name="Samtala - undirstr 3 5 2 8 2" xfId="45330"/>
    <cellStyle name="Samtala - undirstr 3 5 2 9" xfId="45331"/>
    <cellStyle name="Samtala - undirstr 3 5 2 9 2" xfId="45332"/>
    <cellStyle name="Samtala - undirstr 3 5 3" xfId="45333"/>
    <cellStyle name="Samtala - undirstr 3 5 3 2" xfId="45334"/>
    <cellStyle name="Samtala - undirstr 3 5 4" xfId="45335"/>
    <cellStyle name="Samtala - undirstr 3 5 4 2" xfId="45336"/>
    <cellStyle name="Samtala - undirstr 3 5 5" xfId="45337"/>
    <cellStyle name="Samtala - undirstr 3 5 6" xfId="45338"/>
    <cellStyle name="Samtala - undirstr 3 6" xfId="45339"/>
    <cellStyle name="Samtala - undirstr 3 6 2" xfId="45340"/>
    <cellStyle name="Samtala - undirstr 3 6 2 10" xfId="45341"/>
    <cellStyle name="Samtala - undirstr 3 6 2 10 2" xfId="45342"/>
    <cellStyle name="Samtala - undirstr 3 6 2 11" xfId="45343"/>
    <cellStyle name="Samtala - undirstr 3 6 2 12" xfId="45344"/>
    <cellStyle name="Samtala - undirstr 3 6 2 2" xfId="45345"/>
    <cellStyle name="Samtala - undirstr 3 6 2 2 2" xfId="45346"/>
    <cellStyle name="Samtala - undirstr 3 6 2 3" xfId="45347"/>
    <cellStyle name="Samtala - undirstr 3 6 2 3 2" xfId="45348"/>
    <cellStyle name="Samtala - undirstr 3 6 2 4" xfId="45349"/>
    <cellStyle name="Samtala - undirstr 3 6 2 4 2" xfId="45350"/>
    <cellStyle name="Samtala - undirstr 3 6 2 5" xfId="45351"/>
    <cellStyle name="Samtala - undirstr 3 6 2 5 2" xfId="45352"/>
    <cellStyle name="Samtala - undirstr 3 6 2 6" xfId="45353"/>
    <cellStyle name="Samtala - undirstr 3 6 2 6 2" xfId="45354"/>
    <cellStyle name="Samtala - undirstr 3 6 2 7" xfId="45355"/>
    <cellStyle name="Samtala - undirstr 3 6 2 7 2" xfId="45356"/>
    <cellStyle name="Samtala - undirstr 3 6 2 8" xfId="45357"/>
    <cellStyle name="Samtala - undirstr 3 6 2 8 2" xfId="45358"/>
    <cellStyle name="Samtala - undirstr 3 6 2 9" xfId="45359"/>
    <cellStyle name="Samtala - undirstr 3 6 2 9 2" xfId="45360"/>
    <cellStyle name="Samtala - undirstr 3 6 3" xfId="45361"/>
    <cellStyle name="Samtala - undirstr 3 6 3 2" xfId="45362"/>
    <cellStyle name="Samtala - undirstr 3 6 4" xfId="45363"/>
    <cellStyle name="Samtala - undirstr 3 6 4 2" xfId="45364"/>
    <cellStyle name="Samtala - undirstr 3 6 5" xfId="45365"/>
    <cellStyle name="Samtala - undirstr 3 6 6" xfId="45366"/>
    <cellStyle name="Samtala - undirstr 3 7" xfId="45367"/>
    <cellStyle name="Samtala - undirstr 3 7 2" xfId="45368"/>
    <cellStyle name="Samtala - undirstr 3 7 2 10" xfId="45369"/>
    <cellStyle name="Samtala - undirstr 3 7 2 10 2" xfId="45370"/>
    <cellStyle name="Samtala - undirstr 3 7 2 11" xfId="45371"/>
    <cellStyle name="Samtala - undirstr 3 7 2 12" xfId="45372"/>
    <cellStyle name="Samtala - undirstr 3 7 2 2" xfId="45373"/>
    <cellStyle name="Samtala - undirstr 3 7 2 2 2" xfId="45374"/>
    <cellStyle name="Samtala - undirstr 3 7 2 3" xfId="45375"/>
    <cellStyle name="Samtala - undirstr 3 7 2 3 2" xfId="45376"/>
    <cellStyle name="Samtala - undirstr 3 7 2 4" xfId="45377"/>
    <cellStyle name="Samtala - undirstr 3 7 2 4 2" xfId="45378"/>
    <cellStyle name="Samtala - undirstr 3 7 2 5" xfId="45379"/>
    <cellStyle name="Samtala - undirstr 3 7 2 5 2" xfId="45380"/>
    <cellStyle name="Samtala - undirstr 3 7 2 6" xfId="45381"/>
    <cellStyle name="Samtala - undirstr 3 7 2 6 2" xfId="45382"/>
    <cellStyle name="Samtala - undirstr 3 7 2 7" xfId="45383"/>
    <cellStyle name="Samtala - undirstr 3 7 2 7 2" xfId="45384"/>
    <cellStyle name="Samtala - undirstr 3 7 2 8" xfId="45385"/>
    <cellStyle name="Samtala - undirstr 3 7 2 8 2" xfId="45386"/>
    <cellStyle name="Samtala - undirstr 3 7 2 9" xfId="45387"/>
    <cellStyle name="Samtala - undirstr 3 7 2 9 2" xfId="45388"/>
    <cellStyle name="Samtala - undirstr 3 7 3" xfId="45389"/>
    <cellStyle name="Samtala - undirstr 3 7 3 2" xfId="45390"/>
    <cellStyle name="Samtala - undirstr 3 7 4" xfId="45391"/>
    <cellStyle name="Samtala - undirstr 3 7 4 2" xfId="45392"/>
    <cellStyle name="Samtala - undirstr 3 7 5" xfId="45393"/>
    <cellStyle name="Samtala - undirstr 3 7 6" xfId="45394"/>
    <cellStyle name="Samtala - undirstr 3 8" xfId="45395"/>
    <cellStyle name="Samtala - undirstr 3 8 2" xfId="45396"/>
    <cellStyle name="Samtala - undirstr 3 8 2 10" xfId="45397"/>
    <cellStyle name="Samtala - undirstr 3 8 2 10 2" xfId="45398"/>
    <cellStyle name="Samtala - undirstr 3 8 2 11" xfId="45399"/>
    <cellStyle name="Samtala - undirstr 3 8 2 12" xfId="45400"/>
    <cellStyle name="Samtala - undirstr 3 8 2 2" xfId="45401"/>
    <cellStyle name="Samtala - undirstr 3 8 2 2 2" xfId="45402"/>
    <cellStyle name="Samtala - undirstr 3 8 2 3" xfId="45403"/>
    <cellStyle name="Samtala - undirstr 3 8 2 3 2" xfId="45404"/>
    <cellStyle name="Samtala - undirstr 3 8 2 4" xfId="45405"/>
    <cellStyle name="Samtala - undirstr 3 8 2 4 2" xfId="45406"/>
    <cellStyle name="Samtala - undirstr 3 8 2 5" xfId="45407"/>
    <cellStyle name="Samtala - undirstr 3 8 2 5 2" xfId="45408"/>
    <cellStyle name="Samtala - undirstr 3 8 2 6" xfId="45409"/>
    <cellStyle name="Samtala - undirstr 3 8 2 6 2" xfId="45410"/>
    <cellStyle name="Samtala - undirstr 3 8 2 7" xfId="45411"/>
    <cellStyle name="Samtala - undirstr 3 8 2 7 2" xfId="45412"/>
    <cellStyle name="Samtala - undirstr 3 8 2 8" xfId="45413"/>
    <cellStyle name="Samtala - undirstr 3 8 2 8 2" xfId="45414"/>
    <cellStyle name="Samtala - undirstr 3 8 2 9" xfId="45415"/>
    <cellStyle name="Samtala - undirstr 3 8 2 9 2" xfId="45416"/>
    <cellStyle name="Samtala - undirstr 3 8 3" xfId="45417"/>
    <cellStyle name="Samtala - undirstr 3 8 3 2" xfId="45418"/>
    <cellStyle name="Samtala - undirstr 3 8 4" xfId="45419"/>
    <cellStyle name="Samtala - undirstr 3 8 4 2" xfId="45420"/>
    <cellStyle name="Samtala - undirstr 3 8 5" xfId="45421"/>
    <cellStyle name="Samtala - undirstr 3 8 6" xfId="45422"/>
    <cellStyle name="Samtala - undirstr 3 9" xfId="45423"/>
    <cellStyle name="Samtala - undirstr 3 9 2" xfId="45424"/>
    <cellStyle name="Samtala - undirstr 3 9 2 10" xfId="45425"/>
    <cellStyle name="Samtala - undirstr 3 9 2 10 2" xfId="45426"/>
    <cellStyle name="Samtala - undirstr 3 9 2 11" xfId="45427"/>
    <cellStyle name="Samtala - undirstr 3 9 2 12" xfId="45428"/>
    <cellStyle name="Samtala - undirstr 3 9 2 2" xfId="45429"/>
    <cellStyle name="Samtala - undirstr 3 9 2 2 2" xfId="45430"/>
    <cellStyle name="Samtala - undirstr 3 9 2 3" xfId="45431"/>
    <cellStyle name="Samtala - undirstr 3 9 2 3 2" xfId="45432"/>
    <cellStyle name="Samtala - undirstr 3 9 2 4" xfId="45433"/>
    <cellStyle name="Samtala - undirstr 3 9 2 4 2" xfId="45434"/>
    <cellStyle name="Samtala - undirstr 3 9 2 5" xfId="45435"/>
    <cellStyle name="Samtala - undirstr 3 9 2 5 2" xfId="45436"/>
    <cellStyle name="Samtala - undirstr 3 9 2 6" xfId="45437"/>
    <cellStyle name="Samtala - undirstr 3 9 2 6 2" xfId="45438"/>
    <cellStyle name="Samtala - undirstr 3 9 2 7" xfId="45439"/>
    <cellStyle name="Samtala - undirstr 3 9 2 7 2" xfId="45440"/>
    <cellStyle name="Samtala - undirstr 3 9 2 8" xfId="45441"/>
    <cellStyle name="Samtala - undirstr 3 9 2 8 2" xfId="45442"/>
    <cellStyle name="Samtala - undirstr 3 9 2 9" xfId="45443"/>
    <cellStyle name="Samtala - undirstr 3 9 2 9 2" xfId="45444"/>
    <cellStyle name="Samtala - undirstr 3 9 3" xfId="45445"/>
    <cellStyle name="Samtala - undirstr 3 9 3 2" xfId="45446"/>
    <cellStyle name="Samtala - undirstr 3 9 4" xfId="45447"/>
    <cellStyle name="Samtala - undirstr 3 9 4 2" xfId="45448"/>
    <cellStyle name="Samtala - undirstr 3 9 5" xfId="45449"/>
    <cellStyle name="Samtala - undirstr 3 9 6" xfId="45450"/>
    <cellStyle name="Samtala - undirstr 4" xfId="3010"/>
    <cellStyle name="Samtala - undirstr 4 10" xfId="45451"/>
    <cellStyle name="Samtala - undirstr 4 10 2" xfId="45452"/>
    <cellStyle name="Samtala - undirstr 4 10 2 10" xfId="45453"/>
    <cellStyle name="Samtala - undirstr 4 10 2 10 2" xfId="45454"/>
    <cellStyle name="Samtala - undirstr 4 10 2 11" xfId="45455"/>
    <cellStyle name="Samtala - undirstr 4 10 2 12" xfId="45456"/>
    <cellStyle name="Samtala - undirstr 4 10 2 2" xfId="45457"/>
    <cellStyle name="Samtala - undirstr 4 10 2 2 2" xfId="45458"/>
    <cellStyle name="Samtala - undirstr 4 10 2 3" xfId="45459"/>
    <cellStyle name="Samtala - undirstr 4 10 2 3 2" xfId="45460"/>
    <cellStyle name="Samtala - undirstr 4 10 2 4" xfId="45461"/>
    <cellStyle name="Samtala - undirstr 4 10 2 4 2" xfId="45462"/>
    <cellStyle name="Samtala - undirstr 4 10 2 5" xfId="45463"/>
    <cellStyle name="Samtala - undirstr 4 10 2 5 2" xfId="45464"/>
    <cellStyle name="Samtala - undirstr 4 10 2 6" xfId="45465"/>
    <cellStyle name="Samtala - undirstr 4 10 2 6 2" xfId="45466"/>
    <cellStyle name="Samtala - undirstr 4 10 2 7" xfId="45467"/>
    <cellStyle name="Samtala - undirstr 4 10 2 7 2" xfId="45468"/>
    <cellStyle name="Samtala - undirstr 4 10 2 8" xfId="45469"/>
    <cellStyle name="Samtala - undirstr 4 10 2 8 2" xfId="45470"/>
    <cellStyle name="Samtala - undirstr 4 10 2 9" xfId="45471"/>
    <cellStyle name="Samtala - undirstr 4 10 2 9 2" xfId="45472"/>
    <cellStyle name="Samtala - undirstr 4 10 3" xfId="45473"/>
    <cellStyle name="Samtala - undirstr 4 10 3 2" xfId="45474"/>
    <cellStyle name="Samtala - undirstr 4 10 4" xfId="45475"/>
    <cellStyle name="Samtala - undirstr 4 10 4 2" xfId="45476"/>
    <cellStyle name="Samtala - undirstr 4 10 5" xfId="45477"/>
    <cellStyle name="Samtala - undirstr 4 10 6" xfId="45478"/>
    <cellStyle name="Samtala - undirstr 4 11" xfId="45479"/>
    <cellStyle name="Samtala - undirstr 4 11 2" xfId="45480"/>
    <cellStyle name="Samtala - undirstr 4 11 2 10" xfId="45481"/>
    <cellStyle name="Samtala - undirstr 4 11 2 10 2" xfId="45482"/>
    <cellStyle name="Samtala - undirstr 4 11 2 11" xfId="45483"/>
    <cellStyle name="Samtala - undirstr 4 11 2 12" xfId="45484"/>
    <cellStyle name="Samtala - undirstr 4 11 2 2" xfId="45485"/>
    <cellStyle name="Samtala - undirstr 4 11 2 2 2" xfId="45486"/>
    <cellStyle name="Samtala - undirstr 4 11 2 3" xfId="45487"/>
    <cellStyle name="Samtala - undirstr 4 11 2 3 2" xfId="45488"/>
    <cellStyle name="Samtala - undirstr 4 11 2 4" xfId="45489"/>
    <cellStyle name="Samtala - undirstr 4 11 2 4 2" xfId="45490"/>
    <cellStyle name="Samtala - undirstr 4 11 2 5" xfId="45491"/>
    <cellStyle name="Samtala - undirstr 4 11 2 5 2" xfId="45492"/>
    <cellStyle name="Samtala - undirstr 4 11 2 6" xfId="45493"/>
    <cellStyle name="Samtala - undirstr 4 11 2 6 2" xfId="45494"/>
    <cellStyle name="Samtala - undirstr 4 11 2 7" xfId="45495"/>
    <cellStyle name="Samtala - undirstr 4 11 2 7 2" xfId="45496"/>
    <cellStyle name="Samtala - undirstr 4 11 2 8" xfId="45497"/>
    <cellStyle name="Samtala - undirstr 4 11 2 8 2" xfId="45498"/>
    <cellStyle name="Samtala - undirstr 4 11 2 9" xfId="45499"/>
    <cellStyle name="Samtala - undirstr 4 11 2 9 2" xfId="45500"/>
    <cellStyle name="Samtala - undirstr 4 11 3" xfId="45501"/>
    <cellStyle name="Samtala - undirstr 4 11 3 2" xfId="45502"/>
    <cellStyle name="Samtala - undirstr 4 11 4" xfId="45503"/>
    <cellStyle name="Samtala - undirstr 4 11 4 2" xfId="45504"/>
    <cellStyle name="Samtala - undirstr 4 11 5" xfId="45505"/>
    <cellStyle name="Samtala - undirstr 4 11 6" xfId="45506"/>
    <cellStyle name="Samtala - undirstr 4 12" xfId="45507"/>
    <cellStyle name="Samtala - undirstr 4 12 2" xfId="45508"/>
    <cellStyle name="Samtala - undirstr 4 12 2 10" xfId="45509"/>
    <cellStyle name="Samtala - undirstr 4 12 2 10 2" xfId="45510"/>
    <cellStyle name="Samtala - undirstr 4 12 2 11" xfId="45511"/>
    <cellStyle name="Samtala - undirstr 4 12 2 12" xfId="45512"/>
    <cellStyle name="Samtala - undirstr 4 12 2 2" xfId="45513"/>
    <cellStyle name="Samtala - undirstr 4 12 2 2 2" xfId="45514"/>
    <cellStyle name="Samtala - undirstr 4 12 2 3" xfId="45515"/>
    <cellStyle name="Samtala - undirstr 4 12 2 3 2" xfId="45516"/>
    <cellStyle name="Samtala - undirstr 4 12 2 4" xfId="45517"/>
    <cellStyle name="Samtala - undirstr 4 12 2 4 2" xfId="45518"/>
    <cellStyle name="Samtala - undirstr 4 12 2 5" xfId="45519"/>
    <cellStyle name="Samtala - undirstr 4 12 2 5 2" xfId="45520"/>
    <cellStyle name="Samtala - undirstr 4 12 2 6" xfId="45521"/>
    <cellStyle name="Samtala - undirstr 4 12 2 6 2" xfId="45522"/>
    <cellStyle name="Samtala - undirstr 4 12 2 7" xfId="45523"/>
    <cellStyle name="Samtala - undirstr 4 12 2 7 2" xfId="45524"/>
    <cellStyle name="Samtala - undirstr 4 12 2 8" xfId="45525"/>
    <cellStyle name="Samtala - undirstr 4 12 2 8 2" xfId="45526"/>
    <cellStyle name="Samtala - undirstr 4 12 2 9" xfId="45527"/>
    <cellStyle name="Samtala - undirstr 4 12 2 9 2" xfId="45528"/>
    <cellStyle name="Samtala - undirstr 4 12 3" xfId="45529"/>
    <cellStyle name="Samtala - undirstr 4 12 3 2" xfId="45530"/>
    <cellStyle name="Samtala - undirstr 4 12 4" xfId="45531"/>
    <cellStyle name="Samtala - undirstr 4 12 4 2" xfId="45532"/>
    <cellStyle name="Samtala - undirstr 4 12 5" xfId="45533"/>
    <cellStyle name="Samtala - undirstr 4 12 6" xfId="45534"/>
    <cellStyle name="Samtala - undirstr 4 13" xfId="45535"/>
    <cellStyle name="Samtala - undirstr 4 13 2" xfId="45536"/>
    <cellStyle name="Samtala - undirstr 4 14" xfId="45537"/>
    <cellStyle name="Samtala - undirstr 4 14 2" xfId="45538"/>
    <cellStyle name="Samtala - undirstr 4 15" xfId="45539"/>
    <cellStyle name="Samtala - undirstr 4 15 2" xfId="45540"/>
    <cellStyle name="Samtala - undirstr 4 16" xfId="45541"/>
    <cellStyle name="Samtala - undirstr 4 16 2" xfId="45542"/>
    <cellStyle name="Samtala - undirstr 4 17" xfId="45543"/>
    <cellStyle name="Samtala - undirstr 4 17 2" xfId="45544"/>
    <cellStyle name="Samtala - undirstr 4 18" xfId="45545"/>
    <cellStyle name="Samtala - undirstr 4 18 2" xfId="45546"/>
    <cellStyle name="Samtala - undirstr 4 19" xfId="45547"/>
    <cellStyle name="Samtala - undirstr 4 2" xfId="8698"/>
    <cellStyle name="Samtala - undirstr 4 2 10" xfId="45548"/>
    <cellStyle name="Samtala - undirstr 4 2 11" xfId="45549"/>
    <cellStyle name="Samtala - undirstr 4 2 2" xfId="22602"/>
    <cellStyle name="Samtala - undirstr 4 2 2 2" xfId="22603"/>
    <cellStyle name="Samtala - undirstr 4 2 2 2 2" xfId="29953"/>
    <cellStyle name="Samtala - undirstr 4 2 2 3" xfId="27980"/>
    <cellStyle name="Samtala - undirstr 4 2 2 3 2" xfId="45550"/>
    <cellStyle name="Samtala - undirstr 4 2 2 4" xfId="45551"/>
    <cellStyle name="Samtala - undirstr 4 2 3" xfId="22604"/>
    <cellStyle name="Samtala - undirstr 4 2 3 2" xfId="29954"/>
    <cellStyle name="Samtala - undirstr 4 2 4" xfId="45552"/>
    <cellStyle name="Samtala - undirstr 4 2 4 2" xfId="45553"/>
    <cellStyle name="Samtala - undirstr 4 2 5" xfId="45554"/>
    <cellStyle name="Samtala - undirstr 4 2 5 2" xfId="45555"/>
    <cellStyle name="Samtala - undirstr 4 2 6" xfId="45556"/>
    <cellStyle name="Samtala - undirstr 4 2 6 2" xfId="45557"/>
    <cellStyle name="Samtala - undirstr 4 2 7" xfId="45558"/>
    <cellStyle name="Samtala - undirstr 4 2 7 2" xfId="45559"/>
    <cellStyle name="Samtala - undirstr 4 2 8" xfId="45560"/>
    <cellStyle name="Samtala - undirstr 4 2 8 2" xfId="45561"/>
    <cellStyle name="Samtala - undirstr 4 2 9" xfId="45562"/>
    <cellStyle name="Samtala - undirstr 4 3" xfId="45563"/>
    <cellStyle name="Samtala - undirstr 4 3 2" xfId="45564"/>
    <cellStyle name="Samtala - undirstr 4 3 2 10" xfId="45565"/>
    <cellStyle name="Samtala - undirstr 4 3 2 10 2" xfId="45566"/>
    <cellStyle name="Samtala - undirstr 4 3 2 11" xfId="45567"/>
    <cellStyle name="Samtala - undirstr 4 3 2 12" xfId="45568"/>
    <cellStyle name="Samtala - undirstr 4 3 2 2" xfId="45569"/>
    <cellStyle name="Samtala - undirstr 4 3 2 2 2" xfId="45570"/>
    <cellStyle name="Samtala - undirstr 4 3 2 3" xfId="45571"/>
    <cellStyle name="Samtala - undirstr 4 3 2 3 2" xfId="45572"/>
    <cellStyle name="Samtala - undirstr 4 3 2 4" xfId="45573"/>
    <cellStyle name="Samtala - undirstr 4 3 2 4 2" xfId="45574"/>
    <cellStyle name="Samtala - undirstr 4 3 2 5" xfId="45575"/>
    <cellStyle name="Samtala - undirstr 4 3 2 5 2" xfId="45576"/>
    <cellStyle name="Samtala - undirstr 4 3 2 6" xfId="45577"/>
    <cellStyle name="Samtala - undirstr 4 3 2 6 2" xfId="45578"/>
    <cellStyle name="Samtala - undirstr 4 3 2 7" xfId="45579"/>
    <cellStyle name="Samtala - undirstr 4 3 2 7 2" xfId="45580"/>
    <cellStyle name="Samtala - undirstr 4 3 2 8" xfId="45581"/>
    <cellStyle name="Samtala - undirstr 4 3 2 8 2" xfId="45582"/>
    <cellStyle name="Samtala - undirstr 4 3 2 9" xfId="45583"/>
    <cellStyle name="Samtala - undirstr 4 3 2 9 2" xfId="45584"/>
    <cellStyle name="Samtala - undirstr 4 3 3" xfId="45585"/>
    <cellStyle name="Samtala - undirstr 4 3 3 2" xfId="45586"/>
    <cellStyle name="Samtala - undirstr 4 3 4" xfId="45587"/>
    <cellStyle name="Samtala - undirstr 4 3 4 2" xfId="45588"/>
    <cellStyle name="Samtala - undirstr 4 3 5" xfId="45589"/>
    <cellStyle name="Samtala - undirstr 4 3 6" xfId="45590"/>
    <cellStyle name="Samtala - undirstr 4 4" xfId="45591"/>
    <cellStyle name="Samtala - undirstr 4 4 2" xfId="45592"/>
    <cellStyle name="Samtala - undirstr 4 4 2 10" xfId="45593"/>
    <cellStyle name="Samtala - undirstr 4 4 2 10 2" xfId="45594"/>
    <cellStyle name="Samtala - undirstr 4 4 2 11" xfId="45595"/>
    <cellStyle name="Samtala - undirstr 4 4 2 12" xfId="45596"/>
    <cellStyle name="Samtala - undirstr 4 4 2 2" xfId="45597"/>
    <cellStyle name="Samtala - undirstr 4 4 2 2 2" xfId="45598"/>
    <cellStyle name="Samtala - undirstr 4 4 2 3" xfId="45599"/>
    <cellStyle name="Samtala - undirstr 4 4 2 3 2" xfId="45600"/>
    <cellStyle name="Samtala - undirstr 4 4 2 4" xfId="45601"/>
    <cellStyle name="Samtala - undirstr 4 4 2 4 2" xfId="45602"/>
    <cellStyle name="Samtala - undirstr 4 4 2 5" xfId="45603"/>
    <cellStyle name="Samtala - undirstr 4 4 2 5 2" xfId="45604"/>
    <cellStyle name="Samtala - undirstr 4 4 2 6" xfId="45605"/>
    <cellStyle name="Samtala - undirstr 4 4 2 6 2" xfId="45606"/>
    <cellStyle name="Samtala - undirstr 4 4 2 7" xfId="45607"/>
    <cellStyle name="Samtala - undirstr 4 4 2 7 2" xfId="45608"/>
    <cellStyle name="Samtala - undirstr 4 4 2 8" xfId="45609"/>
    <cellStyle name="Samtala - undirstr 4 4 2 8 2" xfId="45610"/>
    <cellStyle name="Samtala - undirstr 4 4 2 9" xfId="45611"/>
    <cellStyle name="Samtala - undirstr 4 4 2 9 2" xfId="45612"/>
    <cellStyle name="Samtala - undirstr 4 4 3" xfId="45613"/>
    <cellStyle name="Samtala - undirstr 4 4 3 2" xfId="45614"/>
    <cellStyle name="Samtala - undirstr 4 4 4" xfId="45615"/>
    <cellStyle name="Samtala - undirstr 4 4 4 2" xfId="45616"/>
    <cellStyle name="Samtala - undirstr 4 4 5" xfId="45617"/>
    <cellStyle name="Samtala - undirstr 4 4 6" xfId="45618"/>
    <cellStyle name="Samtala - undirstr 4 5" xfId="45619"/>
    <cellStyle name="Samtala - undirstr 4 5 2" xfId="45620"/>
    <cellStyle name="Samtala - undirstr 4 5 2 10" xfId="45621"/>
    <cellStyle name="Samtala - undirstr 4 5 2 10 2" xfId="45622"/>
    <cellStyle name="Samtala - undirstr 4 5 2 11" xfId="45623"/>
    <cellStyle name="Samtala - undirstr 4 5 2 12" xfId="45624"/>
    <cellStyle name="Samtala - undirstr 4 5 2 2" xfId="45625"/>
    <cellStyle name="Samtala - undirstr 4 5 2 2 2" xfId="45626"/>
    <cellStyle name="Samtala - undirstr 4 5 2 3" xfId="45627"/>
    <cellStyle name="Samtala - undirstr 4 5 2 3 2" xfId="45628"/>
    <cellStyle name="Samtala - undirstr 4 5 2 4" xfId="45629"/>
    <cellStyle name="Samtala - undirstr 4 5 2 4 2" xfId="45630"/>
    <cellStyle name="Samtala - undirstr 4 5 2 5" xfId="45631"/>
    <cellStyle name="Samtala - undirstr 4 5 2 5 2" xfId="45632"/>
    <cellStyle name="Samtala - undirstr 4 5 2 6" xfId="45633"/>
    <cellStyle name="Samtala - undirstr 4 5 2 6 2" xfId="45634"/>
    <cellStyle name="Samtala - undirstr 4 5 2 7" xfId="45635"/>
    <cellStyle name="Samtala - undirstr 4 5 2 7 2" xfId="45636"/>
    <cellStyle name="Samtala - undirstr 4 5 2 8" xfId="45637"/>
    <cellStyle name="Samtala - undirstr 4 5 2 8 2" xfId="45638"/>
    <cellStyle name="Samtala - undirstr 4 5 2 9" xfId="45639"/>
    <cellStyle name="Samtala - undirstr 4 5 2 9 2" xfId="45640"/>
    <cellStyle name="Samtala - undirstr 4 5 3" xfId="45641"/>
    <cellStyle name="Samtala - undirstr 4 5 3 2" xfId="45642"/>
    <cellStyle name="Samtala - undirstr 4 5 4" xfId="45643"/>
    <cellStyle name="Samtala - undirstr 4 5 4 2" xfId="45644"/>
    <cellStyle name="Samtala - undirstr 4 5 5" xfId="45645"/>
    <cellStyle name="Samtala - undirstr 4 5 6" xfId="45646"/>
    <cellStyle name="Samtala - undirstr 4 6" xfId="45647"/>
    <cellStyle name="Samtala - undirstr 4 6 2" xfId="45648"/>
    <cellStyle name="Samtala - undirstr 4 6 2 10" xfId="45649"/>
    <cellStyle name="Samtala - undirstr 4 6 2 10 2" xfId="45650"/>
    <cellStyle name="Samtala - undirstr 4 6 2 11" xfId="45651"/>
    <cellStyle name="Samtala - undirstr 4 6 2 12" xfId="45652"/>
    <cellStyle name="Samtala - undirstr 4 6 2 2" xfId="45653"/>
    <cellStyle name="Samtala - undirstr 4 6 2 2 2" xfId="45654"/>
    <cellStyle name="Samtala - undirstr 4 6 2 3" xfId="45655"/>
    <cellStyle name="Samtala - undirstr 4 6 2 3 2" xfId="45656"/>
    <cellStyle name="Samtala - undirstr 4 6 2 4" xfId="45657"/>
    <cellStyle name="Samtala - undirstr 4 6 2 4 2" xfId="45658"/>
    <cellStyle name="Samtala - undirstr 4 6 2 5" xfId="45659"/>
    <cellStyle name="Samtala - undirstr 4 6 2 5 2" xfId="45660"/>
    <cellStyle name="Samtala - undirstr 4 6 2 6" xfId="45661"/>
    <cellStyle name="Samtala - undirstr 4 6 2 6 2" xfId="45662"/>
    <cellStyle name="Samtala - undirstr 4 6 2 7" xfId="45663"/>
    <cellStyle name="Samtala - undirstr 4 6 2 7 2" xfId="45664"/>
    <cellStyle name="Samtala - undirstr 4 6 2 8" xfId="45665"/>
    <cellStyle name="Samtala - undirstr 4 6 2 8 2" xfId="45666"/>
    <cellStyle name="Samtala - undirstr 4 6 2 9" xfId="45667"/>
    <cellStyle name="Samtala - undirstr 4 6 2 9 2" xfId="45668"/>
    <cellStyle name="Samtala - undirstr 4 6 3" xfId="45669"/>
    <cellStyle name="Samtala - undirstr 4 6 3 2" xfId="45670"/>
    <cellStyle name="Samtala - undirstr 4 6 4" xfId="45671"/>
    <cellStyle name="Samtala - undirstr 4 6 4 2" xfId="45672"/>
    <cellStyle name="Samtala - undirstr 4 6 5" xfId="45673"/>
    <cellStyle name="Samtala - undirstr 4 6 6" xfId="45674"/>
    <cellStyle name="Samtala - undirstr 4 7" xfId="45675"/>
    <cellStyle name="Samtala - undirstr 4 7 2" xfId="45676"/>
    <cellStyle name="Samtala - undirstr 4 7 2 10" xfId="45677"/>
    <cellStyle name="Samtala - undirstr 4 7 2 10 2" xfId="45678"/>
    <cellStyle name="Samtala - undirstr 4 7 2 11" xfId="45679"/>
    <cellStyle name="Samtala - undirstr 4 7 2 12" xfId="45680"/>
    <cellStyle name="Samtala - undirstr 4 7 2 2" xfId="45681"/>
    <cellStyle name="Samtala - undirstr 4 7 2 2 2" xfId="45682"/>
    <cellStyle name="Samtala - undirstr 4 7 2 3" xfId="45683"/>
    <cellStyle name="Samtala - undirstr 4 7 2 3 2" xfId="45684"/>
    <cellStyle name="Samtala - undirstr 4 7 2 4" xfId="45685"/>
    <cellStyle name="Samtala - undirstr 4 7 2 4 2" xfId="45686"/>
    <cellStyle name="Samtala - undirstr 4 7 2 5" xfId="45687"/>
    <cellStyle name="Samtala - undirstr 4 7 2 5 2" xfId="45688"/>
    <cellStyle name="Samtala - undirstr 4 7 2 6" xfId="45689"/>
    <cellStyle name="Samtala - undirstr 4 7 2 6 2" xfId="45690"/>
    <cellStyle name="Samtala - undirstr 4 7 2 7" xfId="45691"/>
    <cellStyle name="Samtala - undirstr 4 7 2 7 2" xfId="45692"/>
    <cellStyle name="Samtala - undirstr 4 7 2 8" xfId="45693"/>
    <cellStyle name="Samtala - undirstr 4 7 2 8 2" xfId="45694"/>
    <cellStyle name="Samtala - undirstr 4 7 2 9" xfId="45695"/>
    <cellStyle name="Samtala - undirstr 4 7 2 9 2" xfId="45696"/>
    <cellStyle name="Samtala - undirstr 4 7 3" xfId="45697"/>
    <cellStyle name="Samtala - undirstr 4 7 3 2" xfId="45698"/>
    <cellStyle name="Samtala - undirstr 4 7 4" xfId="45699"/>
    <cellStyle name="Samtala - undirstr 4 7 4 2" xfId="45700"/>
    <cellStyle name="Samtala - undirstr 4 7 5" xfId="45701"/>
    <cellStyle name="Samtala - undirstr 4 7 6" xfId="45702"/>
    <cellStyle name="Samtala - undirstr 4 8" xfId="45703"/>
    <cellStyle name="Samtala - undirstr 4 8 2" xfId="45704"/>
    <cellStyle name="Samtala - undirstr 4 8 2 10" xfId="45705"/>
    <cellStyle name="Samtala - undirstr 4 8 2 10 2" xfId="45706"/>
    <cellStyle name="Samtala - undirstr 4 8 2 11" xfId="45707"/>
    <cellStyle name="Samtala - undirstr 4 8 2 12" xfId="45708"/>
    <cellStyle name="Samtala - undirstr 4 8 2 2" xfId="45709"/>
    <cellStyle name="Samtala - undirstr 4 8 2 2 2" xfId="45710"/>
    <cellStyle name="Samtala - undirstr 4 8 2 3" xfId="45711"/>
    <cellStyle name="Samtala - undirstr 4 8 2 3 2" xfId="45712"/>
    <cellStyle name="Samtala - undirstr 4 8 2 4" xfId="45713"/>
    <cellStyle name="Samtala - undirstr 4 8 2 4 2" xfId="45714"/>
    <cellStyle name="Samtala - undirstr 4 8 2 5" xfId="45715"/>
    <cellStyle name="Samtala - undirstr 4 8 2 5 2" xfId="45716"/>
    <cellStyle name="Samtala - undirstr 4 8 2 6" xfId="45717"/>
    <cellStyle name="Samtala - undirstr 4 8 2 6 2" xfId="45718"/>
    <cellStyle name="Samtala - undirstr 4 8 2 7" xfId="45719"/>
    <cellStyle name="Samtala - undirstr 4 8 2 7 2" xfId="45720"/>
    <cellStyle name="Samtala - undirstr 4 8 2 8" xfId="45721"/>
    <cellStyle name="Samtala - undirstr 4 8 2 8 2" xfId="45722"/>
    <cellStyle name="Samtala - undirstr 4 8 2 9" xfId="45723"/>
    <cellStyle name="Samtala - undirstr 4 8 2 9 2" xfId="45724"/>
    <cellStyle name="Samtala - undirstr 4 8 3" xfId="45725"/>
    <cellStyle name="Samtala - undirstr 4 8 3 2" xfId="45726"/>
    <cellStyle name="Samtala - undirstr 4 8 4" xfId="45727"/>
    <cellStyle name="Samtala - undirstr 4 8 4 2" xfId="45728"/>
    <cellStyle name="Samtala - undirstr 4 8 5" xfId="45729"/>
    <cellStyle name="Samtala - undirstr 4 8 6" xfId="45730"/>
    <cellStyle name="Samtala - undirstr 4 9" xfId="45731"/>
    <cellStyle name="Samtala - undirstr 4 9 2" xfId="45732"/>
    <cellStyle name="Samtala - undirstr 4 9 2 10" xfId="45733"/>
    <cellStyle name="Samtala - undirstr 4 9 2 10 2" xfId="45734"/>
    <cellStyle name="Samtala - undirstr 4 9 2 11" xfId="45735"/>
    <cellStyle name="Samtala - undirstr 4 9 2 12" xfId="45736"/>
    <cellStyle name="Samtala - undirstr 4 9 2 2" xfId="45737"/>
    <cellStyle name="Samtala - undirstr 4 9 2 2 2" xfId="45738"/>
    <cellStyle name="Samtala - undirstr 4 9 2 3" xfId="45739"/>
    <cellStyle name="Samtala - undirstr 4 9 2 3 2" xfId="45740"/>
    <cellStyle name="Samtala - undirstr 4 9 2 4" xfId="45741"/>
    <cellStyle name="Samtala - undirstr 4 9 2 4 2" xfId="45742"/>
    <cellStyle name="Samtala - undirstr 4 9 2 5" xfId="45743"/>
    <cellStyle name="Samtala - undirstr 4 9 2 5 2" xfId="45744"/>
    <cellStyle name="Samtala - undirstr 4 9 2 6" xfId="45745"/>
    <cellStyle name="Samtala - undirstr 4 9 2 6 2" xfId="45746"/>
    <cellStyle name="Samtala - undirstr 4 9 2 7" xfId="45747"/>
    <cellStyle name="Samtala - undirstr 4 9 2 7 2" xfId="45748"/>
    <cellStyle name="Samtala - undirstr 4 9 2 8" xfId="45749"/>
    <cellStyle name="Samtala - undirstr 4 9 2 8 2" xfId="45750"/>
    <cellStyle name="Samtala - undirstr 4 9 2 9" xfId="45751"/>
    <cellStyle name="Samtala - undirstr 4 9 2 9 2" xfId="45752"/>
    <cellStyle name="Samtala - undirstr 4 9 3" xfId="45753"/>
    <cellStyle name="Samtala - undirstr 4 9 3 2" xfId="45754"/>
    <cellStyle name="Samtala - undirstr 4 9 4" xfId="45755"/>
    <cellStyle name="Samtala - undirstr 4 9 4 2" xfId="45756"/>
    <cellStyle name="Samtala - undirstr 4 9 5" xfId="45757"/>
    <cellStyle name="Samtala - undirstr 4 9 6" xfId="45758"/>
    <cellStyle name="Samtala - undirstr 5" xfId="3615"/>
    <cellStyle name="Samtala - undirstr 5 10" xfId="45759"/>
    <cellStyle name="Samtala - undirstr 5 10 2" xfId="45760"/>
    <cellStyle name="Samtala - undirstr 5 10 2 10" xfId="45761"/>
    <cellStyle name="Samtala - undirstr 5 10 2 10 2" xfId="45762"/>
    <cellStyle name="Samtala - undirstr 5 10 2 11" xfId="45763"/>
    <cellStyle name="Samtala - undirstr 5 10 2 12" xfId="45764"/>
    <cellStyle name="Samtala - undirstr 5 10 2 2" xfId="45765"/>
    <cellStyle name="Samtala - undirstr 5 10 2 2 2" xfId="45766"/>
    <cellStyle name="Samtala - undirstr 5 10 2 3" xfId="45767"/>
    <cellStyle name="Samtala - undirstr 5 10 2 3 2" xfId="45768"/>
    <cellStyle name="Samtala - undirstr 5 10 2 4" xfId="45769"/>
    <cellStyle name="Samtala - undirstr 5 10 2 4 2" xfId="45770"/>
    <cellStyle name="Samtala - undirstr 5 10 2 5" xfId="45771"/>
    <cellStyle name="Samtala - undirstr 5 10 2 5 2" xfId="45772"/>
    <cellStyle name="Samtala - undirstr 5 10 2 6" xfId="45773"/>
    <cellStyle name="Samtala - undirstr 5 10 2 6 2" xfId="45774"/>
    <cellStyle name="Samtala - undirstr 5 10 2 7" xfId="45775"/>
    <cellStyle name="Samtala - undirstr 5 10 2 7 2" xfId="45776"/>
    <cellStyle name="Samtala - undirstr 5 10 2 8" xfId="45777"/>
    <cellStyle name="Samtala - undirstr 5 10 2 8 2" xfId="45778"/>
    <cellStyle name="Samtala - undirstr 5 10 2 9" xfId="45779"/>
    <cellStyle name="Samtala - undirstr 5 10 2 9 2" xfId="45780"/>
    <cellStyle name="Samtala - undirstr 5 10 3" xfId="45781"/>
    <cellStyle name="Samtala - undirstr 5 10 3 2" xfId="45782"/>
    <cellStyle name="Samtala - undirstr 5 10 4" xfId="45783"/>
    <cellStyle name="Samtala - undirstr 5 10 4 2" xfId="45784"/>
    <cellStyle name="Samtala - undirstr 5 10 5" xfId="45785"/>
    <cellStyle name="Samtala - undirstr 5 10 6" xfId="45786"/>
    <cellStyle name="Samtala - undirstr 5 11" xfId="45787"/>
    <cellStyle name="Samtala - undirstr 5 11 2" xfId="45788"/>
    <cellStyle name="Samtala - undirstr 5 11 2 10" xfId="45789"/>
    <cellStyle name="Samtala - undirstr 5 11 2 10 2" xfId="45790"/>
    <cellStyle name="Samtala - undirstr 5 11 2 11" xfId="45791"/>
    <cellStyle name="Samtala - undirstr 5 11 2 12" xfId="45792"/>
    <cellStyle name="Samtala - undirstr 5 11 2 2" xfId="45793"/>
    <cellStyle name="Samtala - undirstr 5 11 2 2 2" xfId="45794"/>
    <cellStyle name="Samtala - undirstr 5 11 2 3" xfId="45795"/>
    <cellStyle name="Samtala - undirstr 5 11 2 3 2" xfId="45796"/>
    <cellStyle name="Samtala - undirstr 5 11 2 4" xfId="45797"/>
    <cellStyle name="Samtala - undirstr 5 11 2 4 2" xfId="45798"/>
    <cellStyle name="Samtala - undirstr 5 11 2 5" xfId="45799"/>
    <cellStyle name="Samtala - undirstr 5 11 2 5 2" xfId="45800"/>
    <cellStyle name="Samtala - undirstr 5 11 2 6" xfId="45801"/>
    <cellStyle name="Samtala - undirstr 5 11 2 6 2" xfId="45802"/>
    <cellStyle name="Samtala - undirstr 5 11 2 7" xfId="45803"/>
    <cellStyle name="Samtala - undirstr 5 11 2 7 2" xfId="45804"/>
    <cellStyle name="Samtala - undirstr 5 11 2 8" xfId="45805"/>
    <cellStyle name="Samtala - undirstr 5 11 2 8 2" xfId="45806"/>
    <cellStyle name="Samtala - undirstr 5 11 2 9" xfId="45807"/>
    <cellStyle name="Samtala - undirstr 5 11 2 9 2" xfId="45808"/>
    <cellStyle name="Samtala - undirstr 5 11 3" xfId="45809"/>
    <cellStyle name="Samtala - undirstr 5 11 3 2" xfId="45810"/>
    <cellStyle name="Samtala - undirstr 5 11 4" xfId="45811"/>
    <cellStyle name="Samtala - undirstr 5 11 4 2" xfId="45812"/>
    <cellStyle name="Samtala - undirstr 5 11 5" xfId="45813"/>
    <cellStyle name="Samtala - undirstr 5 11 6" xfId="45814"/>
    <cellStyle name="Samtala - undirstr 5 12" xfId="45815"/>
    <cellStyle name="Samtala - undirstr 5 12 2" xfId="45816"/>
    <cellStyle name="Samtala - undirstr 5 12 2 10" xfId="45817"/>
    <cellStyle name="Samtala - undirstr 5 12 2 10 2" xfId="45818"/>
    <cellStyle name="Samtala - undirstr 5 12 2 11" xfId="45819"/>
    <cellStyle name="Samtala - undirstr 5 12 2 12" xfId="45820"/>
    <cellStyle name="Samtala - undirstr 5 12 2 2" xfId="45821"/>
    <cellStyle name="Samtala - undirstr 5 12 2 2 2" xfId="45822"/>
    <cellStyle name="Samtala - undirstr 5 12 2 3" xfId="45823"/>
    <cellStyle name="Samtala - undirstr 5 12 2 3 2" xfId="45824"/>
    <cellStyle name="Samtala - undirstr 5 12 2 4" xfId="45825"/>
    <cellStyle name="Samtala - undirstr 5 12 2 4 2" xfId="45826"/>
    <cellStyle name="Samtala - undirstr 5 12 2 5" xfId="45827"/>
    <cellStyle name="Samtala - undirstr 5 12 2 5 2" xfId="45828"/>
    <cellStyle name="Samtala - undirstr 5 12 2 6" xfId="45829"/>
    <cellStyle name="Samtala - undirstr 5 12 2 6 2" xfId="45830"/>
    <cellStyle name="Samtala - undirstr 5 12 2 7" xfId="45831"/>
    <cellStyle name="Samtala - undirstr 5 12 2 7 2" xfId="45832"/>
    <cellStyle name="Samtala - undirstr 5 12 2 8" xfId="45833"/>
    <cellStyle name="Samtala - undirstr 5 12 2 8 2" xfId="45834"/>
    <cellStyle name="Samtala - undirstr 5 12 2 9" xfId="45835"/>
    <cellStyle name="Samtala - undirstr 5 12 2 9 2" xfId="45836"/>
    <cellStyle name="Samtala - undirstr 5 12 3" xfId="45837"/>
    <cellStyle name="Samtala - undirstr 5 12 3 2" xfId="45838"/>
    <cellStyle name="Samtala - undirstr 5 12 4" xfId="45839"/>
    <cellStyle name="Samtala - undirstr 5 12 4 2" xfId="45840"/>
    <cellStyle name="Samtala - undirstr 5 12 5" xfId="45841"/>
    <cellStyle name="Samtala - undirstr 5 12 6" xfId="45842"/>
    <cellStyle name="Samtala - undirstr 5 13" xfId="45843"/>
    <cellStyle name="Samtala - undirstr 5 13 2" xfId="45844"/>
    <cellStyle name="Samtala - undirstr 5 14" xfId="45845"/>
    <cellStyle name="Samtala - undirstr 5 14 2" xfId="45846"/>
    <cellStyle name="Samtala - undirstr 5 15" xfId="45847"/>
    <cellStyle name="Samtala - undirstr 5 15 2" xfId="45848"/>
    <cellStyle name="Samtala - undirstr 5 16" xfId="45849"/>
    <cellStyle name="Samtala - undirstr 5 16 2" xfId="45850"/>
    <cellStyle name="Samtala - undirstr 5 17" xfId="45851"/>
    <cellStyle name="Samtala - undirstr 5 17 2" xfId="45852"/>
    <cellStyle name="Samtala - undirstr 5 18" xfId="45853"/>
    <cellStyle name="Samtala - undirstr 5 18 2" xfId="45854"/>
    <cellStyle name="Samtala - undirstr 5 19" xfId="45855"/>
    <cellStyle name="Samtala - undirstr 5 2" xfId="9162"/>
    <cellStyle name="Samtala - undirstr 5 2 10" xfId="45856"/>
    <cellStyle name="Samtala - undirstr 5 2 11" xfId="45857"/>
    <cellStyle name="Samtala - undirstr 5 2 2" xfId="22605"/>
    <cellStyle name="Samtala - undirstr 5 2 2 2" xfId="22606"/>
    <cellStyle name="Samtala - undirstr 5 2 2 2 2" xfId="29955"/>
    <cellStyle name="Samtala - undirstr 5 2 2 3" xfId="27983"/>
    <cellStyle name="Samtala - undirstr 5 2 2 3 2" xfId="45858"/>
    <cellStyle name="Samtala - undirstr 5 2 2 4" xfId="45859"/>
    <cellStyle name="Samtala - undirstr 5 2 3" xfId="22607"/>
    <cellStyle name="Samtala - undirstr 5 2 3 2" xfId="29956"/>
    <cellStyle name="Samtala - undirstr 5 2 4" xfId="45860"/>
    <cellStyle name="Samtala - undirstr 5 2 4 2" xfId="45861"/>
    <cellStyle name="Samtala - undirstr 5 2 5" xfId="45862"/>
    <cellStyle name="Samtala - undirstr 5 2 5 2" xfId="45863"/>
    <cellStyle name="Samtala - undirstr 5 2 6" xfId="45864"/>
    <cellStyle name="Samtala - undirstr 5 2 6 2" xfId="45865"/>
    <cellStyle name="Samtala - undirstr 5 2 7" xfId="45866"/>
    <cellStyle name="Samtala - undirstr 5 2 7 2" xfId="45867"/>
    <cellStyle name="Samtala - undirstr 5 2 8" xfId="45868"/>
    <cellStyle name="Samtala - undirstr 5 2 8 2" xfId="45869"/>
    <cellStyle name="Samtala - undirstr 5 2 9" xfId="45870"/>
    <cellStyle name="Samtala - undirstr 5 3" xfId="45871"/>
    <cellStyle name="Samtala - undirstr 5 3 2" xfId="45872"/>
    <cellStyle name="Samtala - undirstr 5 3 2 10" xfId="45873"/>
    <cellStyle name="Samtala - undirstr 5 3 2 10 2" xfId="45874"/>
    <cellStyle name="Samtala - undirstr 5 3 2 11" xfId="45875"/>
    <cellStyle name="Samtala - undirstr 5 3 2 12" xfId="45876"/>
    <cellStyle name="Samtala - undirstr 5 3 2 2" xfId="45877"/>
    <cellStyle name="Samtala - undirstr 5 3 2 2 2" xfId="45878"/>
    <cellStyle name="Samtala - undirstr 5 3 2 3" xfId="45879"/>
    <cellStyle name="Samtala - undirstr 5 3 2 3 2" xfId="45880"/>
    <cellStyle name="Samtala - undirstr 5 3 2 4" xfId="45881"/>
    <cellStyle name="Samtala - undirstr 5 3 2 4 2" xfId="45882"/>
    <cellStyle name="Samtala - undirstr 5 3 2 5" xfId="45883"/>
    <cellStyle name="Samtala - undirstr 5 3 2 5 2" xfId="45884"/>
    <cellStyle name="Samtala - undirstr 5 3 2 6" xfId="45885"/>
    <cellStyle name="Samtala - undirstr 5 3 2 6 2" xfId="45886"/>
    <cellStyle name="Samtala - undirstr 5 3 2 7" xfId="45887"/>
    <cellStyle name="Samtala - undirstr 5 3 2 7 2" xfId="45888"/>
    <cellStyle name="Samtala - undirstr 5 3 2 8" xfId="45889"/>
    <cellStyle name="Samtala - undirstr 5 3 2 8 2" xfId="45890"/>
    <cellStyle name="Samtala - undirstr 5 3 2 9" xfId="45891"/>
    <cellStyle name="Samtala - undirstr 5 3 2 9 2" xfId="45892"/>
    <cellStyle name="Samtala - undirstr 5 3 3" xfId="45893"/>
    <cellStyle name="Samtala - undirstr 5 3 3 2" xfId="45894"/>
    <cellStyle name="Samtala - undirstr 5 3 4" xfId="45895"/>
    <cellStyle name="Samtala - undirstr 5 3 4 2" xfId="45896"/>
    <cellStyle name="Samtala - undirstr 5 3 5" xfId="45897"/>
    <cellStyle name="Samtala - undirstr 5 3 6" xfId="45898"/>
    <cellStyle name="Samtala - undirstr 5 4" xfId="45899"/>
    <cellStyle name="Samtala - undirstr 5 4 2" xfId="45900"/>
    <cellStyle name="Samtala - undirstr 5 4 2 10" xfId="45901"/>
    <cellStyle name="Samtala - undirstr 5 4 2 10 2" xfId="45902"/>
    <cellStyle name="Samtala - undirstr 5 4 2 11" xfId="45903"/>
    <cellStyle name="Samtala - undirstr 5 4 2 12" xfId="45904"/>
    <cellStyle name="Samtala - undirstr 5 4 2 2" xfId="45905"/>
    <cellStyle name="Samtala - undirstr 5 4 2 2 2" xfId="45906"/>
    <cellStyle name="Samtala - undirstr 5 4 2 3" xfId="45907"/>
    <cellStyle name="Samtala - undirstr 5 4 2 3 2" xfId="45908"/>
    <cellStyle name="Samtala - undirstr 5 4 2 4" xfId="45909"/>
    <cellStyle name="Samtala - undirstr 5 4 2 4 2" xfId="45910"/>
    <cellStyle name="Samtala - undirstr 5 4 2 5" xfId="45911"/>
    <cellStyle name="Samtala - undirstr 5 4 2 5 2" xfId="45912"/>
    <cellStyle name="Samtala - undirstr 5 4 2 6" xfId="45913"/>
    <cellStyle name="Samtala - undirstr 5 4 2 6 2" xfId="45914"/>
    <cellStyle name="Samtala - undirstr 5 4 2 7" xfId="45915"/>
    <cellStyle name="Samtala - undirstr 5 4 2 7 2" xfId="45916"/>
    <cellStyle name="Samtala - undirstr 5 4 2 8" xfId="45917"/>
    <cellStyle name="Samtala - undirstr 5 4 2 8 2" xfId="45918"/>
    <cellStyle name="Samtala - undirstr 5 4 2 9" xfId="45919"/>
    <cellStyle name="Samtala - undirstr 5 4 2 9 2" xfId="45920"/>
    <cellStyle name="Samtala - undirstr 5 4 3" xfId="45921"/>
    <cellStyle name="Samtala - undirstr 5 4 3 2" xfId="45922"/>
    <cellStyle name="Samtala - undirstr 5 4 4" xfId="45923"/>
    <cellStyle name="Samtala - undirstr 5 4 4 2" xfId="45924"/>
    <cellStyle name="Samtala - undirstr 5 4 5" xfId="45925"/>
    <cellStyle name="Samtala - undirstr 5 4 6" xfId="45926"/>
    <cellStyle name="Samtala - undirstr 5 5" xfId="45927"/>
    <cellStyle name="Samtala - undirstr 5 5 2" xfId="45928"/>
    <cellStyle name="Samtala - undirstr 5 5 2 10" xfId="45929"/>
    <cellStyle name="Samtala - undirstr 5 5 2 10 2" xfId="45930"/>
    <cellStyle name="Samtala - undirstr 5 5 2 11" xfId="45931"/>
    <cellStyle name="Samtala - undirstr 5 5 2 12" xfId="45932"/>
    <cellStyle name="Samtala - undirstr 5 5 2 2" xfId="45933"/>
    <cellStyle name="Samtala - undirstr 5 5 2 2 2" xfId="45934"/>
    <cellStyle name="Samtala - undirstr 5 5 2 3" xfId="45935"/>
    <cellStyle name="Samtala - undirstr 5 5 2 3 2" xfId="45936"/>
    <cellStyle name="Samtala - undirstr 5 5 2 4" xfId="45937"/>
    <cellStyle name="Samtala - undirstr 5 5 2 4 2" xfId="45938"/>
    <cellStyle name="Samtala - undirstr 5 5 2 5" xfId="45939"/>
    <cellStyle name="Samtala - undirstr 5 5 2 5 2" xfId="45940"/>
    <cellStyle name="Samtala - undirstr 5 5 2 6" xfId="45941"/>
    <cellStyle name="Samtala - undirstr 5 5 2 6 2" xfId="45942"/>
    <cellStyle name="Samtala - undirstr 5 5 2 7" xfId="45943"/>
    <cellStyle name="Samtala - undirstr 5 5 2 7 2" xfId="45944"/>
    <cellStyle name="Samtala - undirstr 5 5 2 8" xfId="45945"/>
    <cellStyle name="Samtala - undirstr 5 5 2 8 2" xfId="45946"/>
    <cellStyle name="Samtala - undirstr 5 5 2 9" xfId="45947"/>
    <cellStyle name="Samtala - undirstr 5 5 2 9 2" xfId="45948"/>
    <cellStyle name="Samtala - undirstr 5 5 3" xfId="45949"/>
    <cellStyle name="Samtala - undirstr 5 5 3 2" xfId="45950"/>
    <cellStyle name="Samtala - undirstr 5 5 4" xfId="45951"/>
    <cellStyle name="Samtala - undirstr 5 5 4 2" xfId="45952"/>
    <cellStyle name="Samtala - undirstr 5 5 5" xfId="45953"/>
    <cellStyle name="Samtala - undirstr 5 5 6" xfId="45954"/>
    <cellStyle name="Samtala - undirstr 5 6" xfId="45955"/>
    <cellStyle name="Samtala - undirstr 5 6 2" xfId="45956"/>
    <cellStyle name="Samtala - undirstr 5 6 2 10" xfId="45957"/>
    <cellStyle name="Samtala - undirstr 5 6 2 10 2" xfId="45958"/>
    <cellStyle name="Samtala - undirstr 5 6 2 11" xfId="45959"/>
    <cellStyle name="Samtala - undirstr 5 6 2 12" xfId="45960"/>
    <cellStyle name="Samtala - undirstr 5 6 2 2" xfId="45961"/>
    <cellStyle name="Samtala - undirstr 5 6 2 2 2" xfId="45962"/>
    <cellStyle name="Samtala - undirstr 5 6 2 3" xfId="45963"/>
    <cellStyle name="Samtala - undirstr 5 6 2 3 2" xfId="45964"/>
    <cellStyle name="Samtala - undirstr 5 6 2 4" xfId="45965"/>
    <cellStyle name="Samtala - undirstr 5 6 2 4 2" xfId="45966"/>
    <cellStyle name="Samtala - undirstr 5 6 2 5" xfId="45967"/>
    <cellStyle name="Samtala - undirstr 5 6 2 5 2" xfId="45968"/>
    <cellStyle name="Samtala - undirstr 5 6 2 6" xfId="45969"/>
    <cellStyle name="Samtala - undirstr 5 6 2 6 2" xfId="45970"/>
    <cellStyle name="Samtala - undirstr 5 6 2 7" xfId="45971"/>
    <cellStyle name="Samtala - undirstr 5 6 2 7 2" xfId="45972"/>
    <cellStyle name="Samtala - undirstr 5 6 2 8" xfId="45973"/>
    <cellStyle name="Samtala - undirstr 5 6 2 8 2" xfId="45974"/>
    <cellStyle name="Samtala - undirstr 5 6 2 9" xfId="45975"/>
    <cellStyle name="Samtala - undirstr 5 6 2 9 2" xfId="45976"/>
    <cellStyle name="Samtala - undirstr 5 6 3" xfId="45977"/>
    <cellStyle name="Samtala - undirstr 5 6 3 2" xfId="45978"/>
    <cellStyle name="Samtala - undirstr 5 6 4" xfId="45979"/>
    <cellStyle name="Samtala - undirstr 5 6 4 2" xfId="45980"/>
    <cellStyle name="Samtala - undirstr 5 6 5" xfId="45981"/>
    <cellStyle name="Samtala - undirstr 5 6 6" xfId="45982"/>
    <cellStyle name="Samtala - undirstr 5 7" xfId="45983"/>
    <cellStyle name="Samtala - undirstr 5 7 2" xfId="45984"/>
    <cellStyle name="Samtala - undirstr 5 7 2 10" xfId="45985"/>
    <cellStyle name="Samtala - undirstr 5 7 2 10 2" xfId="45986"/>
    <cellStyle name="Samtala - undirstr 5 7 2 11" xfId="45987"/>
    <cellStyle name="Samtala - undirstr 5 7 2 12" xfId="45988"/>
    <cellStyle name="Samtala - undirstr 5 7 2 2" xfId="45989"/>
    <cellStyle name="Samtala - undirstr 5 7 2 2 2" xfId="45990"/>
    <cellStyle name="Samtala - undirstr 5 7 2 3" xfId="45991"/>
    <cellStyle name="Samtala - undirstr 5 7 2 3 2" xfId="45992"/>
    <cellStyle name="Samtala - undirstr 5 7 2 4" xfId="45993"/>
    <cellStyle name="Samtala - undirstr 5 7 2 4 2" xfId="45994"/>
    <cellStyle name="Samtala - undirstr 5 7 2 5" xfId="45995"/>
    <cellStyle name="Samtala - undirstr 5 7 2 5 2" xfId="45996"/>
    <cellStyle name="Samtala - undirstr 5 7 2 6" xfId="45997"/>
    <cellStyle name="Samtala - undirstr 5 7 2 6 2" xfId="45998"/>
    <cellStyle name="Samtala - undirstr 5 7 2 7" xfId="45999"/>
    <cellStyle name="Samtala - undirstr 5 7 2 7 2" xfId="46000"/>
    <cellStyle name="Samtala - undirstr 5 7 2 8" xfId="46001"/>
    <cellStyle name="Samtala - undirstr 5 7 2 8 2" xfId="46002"/>
    <cellStyle name="Samtala - undirstr 5 7 2 9" xfId="46003"/>
    <cellStyle name="Samtala - undirstr 5 7 2 9 2" xfId="46004"/>
    <cellStyle name="Samtala - undirstr 5 7 3" xfId="46005"/>
    <cellStyle name="Samtala - undirstr 5 7 3 2" xfId="46006"/>
    <cellStyle name="Samtala - undirstr 5 7 4" xfId="46007"/>
    <cellStyle name="Samtala - undirstr 5 7 4 2" xfId="46008"/>
    <cellStyle name="Samtala - undirstr 5 7 5" xfId="46009"/>
    <cellStyle name="Samtala - undirstr 5 7 6" xfId="46010"/>
    <cellStyle name="Samtala - undirstr 5 8" xfId="46011"/>
    <cellStyle name="Samtala - undirstr 5 8 2" xfId="46012"/>
    <cellStyle name="Samtala - undirstr 5 8 2 10" xfId="46013"/>
    <cellStyle name="Samtala - undirstr 5 8 2 10 2" xfId="46014"/>
    <cellStyle name="Samtala - undirstr 5 8 2 11" xfId="46015"/>
    <cellStyle name="Samtala - undirstr 5 8 2 12" xfId="46016"/>
    <cellStyle name="Samtala - undirstr 5 8 2 2" xfId="46017"/>
    <cellStyle name="Samtala - undirstr 5 8 2 2 2" xfId="46018"/>
    <cellStyle name="Samtala - undirstr 5 8 2 3" xfId="46019"/>
    <cellStyle name="Samtala - undirstr 5 8 2 3 2" xfId="46020"/>
    <cellStyle name="Samtala - undirstr 5 8 2 4" xfId="46021"/>
    <cellStyle name="Samtala - undirstr 5 8 2 4 2" xfId="46022"/>
    <cellStyle name="Samtala - undirstr 5 8 2 5" xfId="46023"/>
    <cellStyle name="Samtala - undirstr 5 8 2 5 2" xfId="46024"/>
    <cellStyle name="Samtala - undirstr 5 8 2 6" xfId="46025"/>
    <cellStyle name="Samtala - undirstr 5 8 2 6 2" xfId="46026"/>
    <cellStyle name="Samtala - undirstr 5 8 2 7" xfId="46027"/>
    <cellStyle name="Samtala - undirstr 5 8 2 7 2" xfId="46028"/>
    <cellStyle name="Samtala - undirstr 5 8 2 8" xfId="46029"/>
    <cellStyle name="Samtala - undirstr 5 8 2 8 2" xfId="46030"/>
    <cellStyle name="Samtala - undirstr 5 8 2 9" xfId="46031"/>
    <cellStyle name="Samtala - undirstr 5 8 2 9 2" xfId="46032"/>
    <cellStyle name="Samtala - undirstr 5 8 3" xfId="46033"/>
    <cellStyle name="Samtala - undirstr 5 8 3 2" xfId="46034"/>
    <cellStyle name="Samtala - undirstr 5 8 4" xfId="46035"/>
    <cellStyle name="Samtala - undirstr 5 8 4 2" xfId="46036"/>
    <cellStyle name="Samtala - undirstr 5 8 5" xfId="46037"/>
    <cellStyle name="Samtala - undirstr 5 8 6" xfId="46038"/>
    <cellStyle name="Samtala - undirstr 5 9" xfId="46039"/>
    <cellStyle name="Samtala - undirstr 5 9 2" xfId="46040"/>
    <cellStyle name="Samtala - undirstr 5 9 2 10" xfId="46041"/>
    <cellStyle name="Samtala - undirstr 5 9 2 10 2" xfId="46042"/>
    <cellStyle name="Samtala - undirstr 5 9 2 11" xfId="46043"/>
    <cellStyle name="Samtala - undirstr 5 9 2 12" xfId="46044"/>
    <cellStyle name="Samtala - undirstr 5 9 2 2" xfId="46045"/>
    <cellStyle name="Samtala - undirstr 5 9 2 2 2" xfId="46046"/>
    <cellStyle name="Samtala - undirstr 5 9 2 3" xfId="46047"/>
    <cellStyle name="Samtala - undirstr 5 9 2 3 2" xfId="46048"/>
    <cellStyle name="Samtala - undirstr 5 9 2 4" xfId="46049"/>
    <cellStyle name="Samtala - undirstr 5 9 2 4 2" xfId="46050"/>
    <cellStyle name="Samtala - undirstr 5 9 2 5" xfId="46051"/>
    <cellStyle name="Samtala - undirstr 5 9 2 5 2" xfId="46052"/>
    <cellStyle name="Samtala - undirstr 5 9 2 6" xfId="46053"/>
    <cellStyle name="Samtala - undirstr 5 9 2 6 2" xfId="46054"/>
    <cellStyle name="Samtala - undirstr 5 9 2 7" xfId="46055"/>
    <cellStyle name="Samtala - undirstr 5 9 2 7 2" xfId="46056"/>
    <cellStyle name="Samtala - undirstr 5 9 2 8" xfId="46057"/>
    <cellStyle name="Samtala - undirstr 5 9 2 8 2" xfId="46058"/>
    <cellStyle name="Samtala - undirstr 5 9 2 9" xfId="46059"/>
    <cellStyle name="Samtala - undirstr 5 9 2 9 2" xfId="46060"/>
    <cellStyle name="Samtala - undirstr 5 9 3" xfId="46061"/>
    <cellStyle name="Samtala - undirstr 5 9 3 2" xfId="46062"/>
    <cellStyle name="Samtala - undirstr 5 9 4" xfId="46063"/>
    <cellStyle name="Samtala - undirstr 5 9 4 2" xfId="46064"/>
    <cellStyle name="Samtala - undirstr 5 9 5" xfId="46065"/>
    <cellStyle name="Samtala - undirstr 5 9 6" xfId="46066"/>
    <cellStyle name="Samtala - undirstr 6" xfId="4219"/>
    <cellStyle name="Samtala - undirstr 6 10" xfId="46067"/>
    <cellStyle name="Samtala - undirstr 6 10 2" xfId="46068"/>
    <cellStyle name="Samtala - undirstr 6 10 2 10" xfId="46069"/>
    <cellStyle name="Samtala - undirstr 6 10 2 10 2" xfId="46070"/>
    <cellStyle name="Samtala - undirstr 6 10 2 11" xfId="46071"/>
    <cellStyle name="Samtala - undirstr 6 10 2 12" xfId="46072"/>
    <cellStyle name="Samtala - undirstr 6 10 2 2" xfId="46073"/>
    <cellStyle name="Samtala - undirstr 6 10 2 2 2" xfId="46074"/>
    <cellStyle name="Samtala - undirstr 6 10 2 3" xfId="46075"/>
    <cellStyle name="Samtala - undirstr 6 10 2 3 2" xfId="46076"/>
    <cellStyle name="Samtala - undirstr 6 10 2 4" xfId="46077"/>
    <cellStyle name="Samtala - undirstr 6 10 2 4 2" xfId="46078"/>
    <cellStyle name="Samtala - undirstr 6 10 2 5" xfId="46079"/>
    <cellStyle name="Samtala - undirstr 6 10 2 5 2" xfId="46080"/>
    <cellStyle name="Samtala - undirstr 6 10 2 6" xfId="46081"/>
    <cellStyle name="Samtala - undirstr 6 10 2 6 2" xfId="46082"/>
    <cellStyle name="Samtala - undirstr 6 10 2 7" xfId="46083"/>
    <cellStyle name="Samtala - undirstr 6 10 2 7 2" xfId="46084"/>
    <cellStyle name="Samtala - undirstr 6 10 2 8" xfId="46085"/>
    <cellStyle name="Samtala - undirstr 6 10 2 8 2" xfId="46086"/>
    <cellStyle name="Samtala - undirstr 6 10 2 9" xfId="46087"/>
    <cellStyle name="Samtala - undirstr 6 10 2 9 2" xfId="46088"/>
    <cellStyle name="Samtala - undirstr 6 10 3" xfId="46089"/>
    <cellStyle name="Samtala - undirstr 6 10 3 2" xfId="46090"/>
    <cellStyle name="Samtala - undirstr 6 10 4" xfId="46091"/>
    <cellStyle name="Samtala - undirstr 6 10 4 2" xfId="46092"/>
    <cellStyle name="Samtala - undirstr 6 10 5" xfId="46093"/>
    <cellStyle name="Samtala - undirstr 6 10 6" xfId="46094"/>
    <cellStyle name="Samtala - undirstr 6 11" xfId="46095"/>
    <cellStyle name="Samtala - undirstr 6 11 2" xfId="46096"/>
    <cellStyle name="Samtala - undirstr 6 11 2 10" xfId="46097"/>
    <cellStyle name="Samtala - undirstr 6 11 2 10 2" xfId="46098"/>
    <cellStyle name="Samtala - undirstr 6 11 2 11" xfId="46099"/>
    <cellStyle name="Samtala - undirstr 6 11 2 12" xfId="46100"/>
    <cellStyle name="Samtala - undirstr 6 11 2 2" xfId="46101"/>
    <cellStyle name="Samtala - undirstr 6 11 2 2 2" xfId="46102"/>
    <cellStyle name="Samtala - undirstr 6 11 2 3" xfId="46103"/>
    <cellStyle name="Samtala - undirstr 6 11 2 3 2" xfId="46104"/>
    <cellStyle name="Samtala - undirstr 6 11 2 4" xfId="46105"/>
    <cellStyle name="Samtala - undirstr 6 11 2 4 2" xfId="46106"/>
    <cellStyle name="Samtala - undirstr 6 11 2 5" xfId="46107"/>
    <cellStyle name="Samtala - undirstr 6 11 2 5 2" xfId="46108"/>
    <cellStyle name="Samtala - undirstr 6 11 2 6" xfId="46109"/>
    <cellStyle name="Samtala - undirstr 6 11 2 6 2" xfId="46110"/>
    <cellStyle name="Samtala - undirstr 6 11 2 7" xfId="46111"/>
    <cellStyle name="Samtala - undirstr 6 11 2 7 2" xfId="46112"/>
    <cellStyle name="Samtala - undirstr 6 11 2 8" xfId="46113"/>
    <cellStyle name="Samtala - undirstr 6 11 2 8 2" xfId="46114"/>
    <cellStyle name="Samtala - undirstr 6 11 2 9" xfId="46115"/>
    <cellStyle name="Samtala - undirstr 6 11 2 9 2" xfId="46116"/>
    <cellStyle name="Samtala - undirstr 6 11 3" xfId="46117"/>
    <cellStyle name="Samtala - undirstr 6 11 3 2" xfId="46118"/>
    <cellStyle name="Samtala - undirstr 6 11 4" xfId="46119"/>
    <cellStyle name="Samtala - undirstr 6 11 4 2" xfId="46120"/>
    <cellStyle name="Samtala - undirstr 6 11 5" xfId="46121"/>
    <cellStyle name="Samtala - undirstr 6 11 6" xfId="46122"/>
    <cellStyle name="Samtala - undirstr 6 12" xfId="46123"/>
    <cellStyle name="Samtala - undirstr 6 12 2" xfId="46124"/>
    <cellStyle name="Samtala - undirstr 6 12 2 10" xfId="46125"/>
    <cellStyle name="Samtala - undirstr 6 12 2 10 2" xfId="46126"/>
    <cellStyle name="Samtala - undirstr 6 12 2 11" xfId="46127"/>
    <cellStyle name="Samtala - undirstr 6 12 2 12" xfId="46128"/>
    <cellStyle name="Samtala - undirstr 6 12 2 2" xfId="46129"/>
    <cellStyle name="Samtala - undirstr 6 12 2 2 2" xfId="46130"/>
    <cellStyle name="Samtala - undirstr 6 12 2 3" xfId="46131"/>
    <cellStyle name="Samtala - undirstr 6 12 2 3 2" xfId="46132"/>
    <cellStyle name="Samtala - undirstr 6 12 2 4" xfId="46133"/>
    <cellStyle name="Samtala - undirstr 6 12 2 4 2" xfId="46134"/>
    <cellStyle name="Samtala - undirstr 6 12 2 5" xfId="46135"/>
    <cellStyle name="Samtala - undirstr 6 12 2 5 2" xfId="46136"/>
    <cellStyle name="Samtala - undirstr 6 12 2 6" xfId="46137"/>
    <cellStyle name="Samtala - undirstr 6 12 2 6 2" xfId="46138"/>
    <cellStyle name="Samtala - undirstr 6 12 2 7" xfId="46139"/>
    <cellStyle name="Samtala - undirstr 6 12 2 7 2" xfId="46140"/>
    <cellStyle name="Samtala - undirstr 6 12 2 8" xfId="46141"/>
    <cellStyle name="Samtala - undirstr 6 12 2 8 2" xfId="46142"/>
    <cellStyle name="Samtala - undirstr 6 12 2 9" xfId="46143"/>
    <cellStyle name="Samtala - undirstr 6 12 2 9 2" xfId="46144"/>
    <cellStyle name="Samtala - undirstr 6 12 3" xfId="46145"/>
    <cellStyle name="Samtala - undirstr 6 12 3 2" xfId="46146"/>
    <cellStyle name="Samtala - undirstr 6 12 4" xfId="46147"/>
    <cellStyle name="Samtala - undirstr 6 12 4 2" xfId="46148"/>
    <cellStyle name="Samtala - undirstr 6 12 5" xfId="46149"/>
    <cellStyle name="Samtala - undirstr 6 12 6" xfId="46150"/>
    <cellStyle name="Samtala - undirstr 6 13" xfId="46151"/>
    <cellStyle name="Samtala - undirstr 6 13 2" xfId="46152"/>
    <cellStyle name="Samtala - undirstr 6 14" xfId="46153"/>
    <cellStyle name="Samtala - undirstr 6 14 2" xfId="46154"/>
    <cellStyle name="Samtala - undirstr 6 15" xfId="46155"/>
    <cellStyle name="Samtala - undirstr 6 15 2" xfId="46156"/>
    <cellStyle name="Samtala - undirstr 6 16" xfId="46157"/>
    <cellStyle name="Samtala - undirstr 6 16 2" xfId="46158"/>
    <cellStyle name="Samtala - undirstr 6 17" xfId="46159"/>
    <cellStyle name="Samtala - undirstr 6 17 2" xfId="46160"/>
    <cellStyle name="Samtala - undirstr 6 18" xfId="46161"/>
    <cellStyle name="Samtala - undirstr 6 18 2" xfId="46162"/>
    <cellStyle name="Samtala - undirstr 6 19" xfId="46163"/>
    <cellStyle name="Samtala - undirstr 6 2" xfId="9625"/>
    <cellStyle name="Samtala - undirstr 6 2 10" xfId="46164"/>
    <cellStyle name="Samtala - undirstr 6 2 11" xfId="46165"/>
    <cellStyle name="Samtala - undirstr 6 2 2" xfId="22608"/>
    <cellStyle name="Samtala - undirstr 6 2 2 2" xfId="22609"/>
    <cellStyle name="Samtala - undirstr 6 2 2 2 2" xfId="29957"/>
    <cellStyle name="Samtala - undirstr 6 2 2 3" xfId="27993"/>
    <cellStyle name="Samtala - undirstr 6 2 2 3 2" xfId="46166"/>
    <cellStyle name="Samtala - undirstr 6 2 2 4" xfId="46167"/>
    <cellStyle name="Samtala - undirstr 6 2 3" xfId="22610"/>
    <cellStyle name="Samtala - undirstr 6 2 3 2" xfId="29958"/>
    <cellStyle name="Samtala - undirstr 6 2 4" xfId="46168"/>
    <cellStyle name="Samtala - undirstr 6 2 4 2" xfId="46169"/>
    <cellStyle name="Samtala - undirstr 6 2 5" xfId="46170"/>
    <cellStyle name="Samtala - undirstr 6 2 5 2" xfId="46171"/>
    <cellStyle name="Samtala - undirstr 6 2 6" xfId="46172"/>
    <cellStyle name="Samtala - undirstr 6 2 6 2" xfId="46173"/>
    <cellStyle name="Samtala - undirstr 6 2 7" xfId="46174"/>
    <cellStyle name="Samtala - undirstr 6 2 7 2" xfId="46175"/>
    <cellStyle name="Samtala - undirstr 6 2 8" xfId="46176"/>
    <cellStyle name="Samtala - undirstr 6 2 8 2" xfId="46177"/>
    <cellStyle name="Samtala - undirstr 6 2 9" xfId="46178"/>
    <cellStyle name="Samtala - undirstr 6 3" xfId="46179"/>
    <cellStyle name="Samtala - undirstr 6 3 2" xfId="46180"/>
    <cellStyle name="Samtala - undirstr 6 3 2 10" xfId="46181"/>
    <cellStyle name="Samtala - undirstr 6 3 2 10 2" xfId="46182"/>
    <cellStyle name="Samtala - undirstr 6 3 2 11" xfId="46183"/>
    <cellStyle name="Samtala - undirstr 6 3 2 12" xfId="46184"/>
    <cellStyle name="Samtala - undirstr 6 3 2 2" xfId="46185"/>
    <cellStyle name="Samtala - undirstr 6 3 2 2 2" xfId="46186"/>
    <cellStyle name="Samtala - undirstr 6 3 2 3" xfId="46187"/>
    <cellStyle name="Samtala - undirstr 6 3 2 3 2" xfId="46188"/>
    <cellStyle name="Samtala - undirstr 6 3 2 4" xfId="46189"/>
    <cellStyle name="Samtala - undirstr 6 3 2 4 2" xfId="46190"/>
    <cellStyle name="Samtala - undirstr 6 3 2 5" xfId="46191"/>
    <cellStyle name="Samtala - undirstr 6 3 2 5 2" xfId="46192"/>
    <cellStyle name="Samtala - undirstr 6 3 2 6" xfId="46193"/>
    <cellStyle name="Samtala - undirstr 6 3 2 6 2" xfId="46194"/>
    <cellStyle name="Samtala - undirstr 6 3 2 7" xfId="46195"/>
    <cellStyle name="Samtala - undirstr 6 3 2 7 2" xfId="46196"/>
    <cellStyle name="Samtala - undirstr 6 3 2 8" xfId="46197"/>
    <cellStyle name="Samtala - undirstr 6 3 2 8 2" xfId="46198"/>
    <cellStyle name="Samtala - undirstr 6 3 2 9" xfId="46199"/>
    <cellStyle name="Samtala - undirstr 6 3 2 9 2" xfId="46200"/>
    <cellStyle name="Samtala - undirstr 6 3 3" xfId="46201"/>
    <cellStyle name="Samtala - undirstr 6 3 3 2" xfId="46202"/>
    <cellStyle name="Samtala - undirstr 6 3 4" xfId="46203"/>
    <cellStyle name="Samtala - undirstr 6 3 4 2" xfId="46204"/>
    <cellStyle name="Samtala - undirstr 6 3 5" xfId="46205"/>
    <cellStyle name="Samtala - undirstr 6 3 6" xfId="46206"/>
    <cellStyle name="Samtala - undirstr 6 4" xfId="46207"/>
    <cellStyle name="Samtala - undirstr 6 4 2" xfId="46208"/>
    <cellStyle name="Samtala - undirstr 6 4 2 10" xfId="46209"/>
    <cellStyle name="Samtala - undirstr 6 4 2 10 2" xfId="46210"/>
    <cellStyle name="Samtala - undirstr 6 4 2 11" xfId="46211"/>
    <cellStyle name="Samtala - undirstr 6 4 2 12" xfId="46212"/>
    <cellStyle name="Samtala - undirstr 6 4 2 2" xfId="46213"/>
    <cellStyle name="Samtala - undirstr 6 4 2 2 2" xfId="46214"/>
    <cellStyle name="Samtala - undirstr 6 4 2 3" xfId="46215"/>
    <cellStyle name="Samtala - undirstr 6 4 2 3 2" xfId="46216"/>
    <cellStyle name="Samtala - undirstr 6 4 2 4" xfId="46217"/>
    <cellStyle name="Samtala - undirstr 6 4 2 4 2" xfId="46218"/>
    <cellStyle name="Samtala - undirstr 6 4 2 5" xfId="46219"/>
    <cellStyle name="Samtala - undirstr 6 4 2 5 2" xfId="46220"/>
    <cellStyle name="Samtala - undirstr 6 4 2 6" xfId="46221"/>
    <cellStyle name="Samtala - undirstr 6 4 2 6 2" xfId="46222"/>
    <cellStyle name="Samtala - undirstr 6 4 2 7" xfId="46223"/>
    <cellStyle name="Samtala - undirstr 6 4 2 7 2" xfId="46224"/>
    <cellStyle name="Samtala - undirstr 6 4 2 8" xfId="46225"/>
    <cellStyle name="Samtala - undirstr 6 4 2 8 2" xfId="46226"/>
    <cellStyle name="Samtala - undirstr 6 4 2 9" xfId="46227"/>
    <cellStyle name="Samtala - undirstr 6 4 2 9 2" xfId="46228"/>
    <cellStyle name="Samtala - undirstr 6 4 3" xfId="46229"/>
    <cellStyle name="Samtala - undirstr 6 4 3 2" xfId="46230"/>
    <cellStyle name="Samtala - undirstr 6 4 4" xfId="46231"/>
    <cellStyle name="Samtala - undirstr 6 4 4 2" xfId="46232"/>
    <cellStyle name="Samtala - undirstr 6 4 5" xfId="46233"/>
    <cellStyle name="Samtala - undirstr 6 4 6" xfId="46234"/>
    <cellStyle name="Samtala - undirstr 6 5" xfId="46235"/>
    <cellStyle name="Samtala - undirstr 6 5 2" xfId="46236"/>
    <cellStyle name="Samtala - undirstr 6 5 2 10" xfId="46237"/>
    <cellStyle name="Samtala - undirstr 6 5 2 10 2" xfId="46238"/>
    <cellStyle name="Samtala - undirstr 6 5 2 11" xfId="46239"/>
    <cellStyle name="Samtala - undirstr 6 5 2 12" xfId="46240"/>
    <cellStyle name="Samtala - undirstr 6 5 2 2" xfId="46241"/>
    <cellStyle name="Samtala - undirstr 6 5 2 2 2" xfId="46242"/>
    <cellStyle name="Samtala - undirstr 6 5 2 3" xfId="46243"/>
    <cellStyle name="Samtala - undirstr 6 5 2 3 2" xfId="46244"/>
    <cellStyle name="Samtala - undirstr 6 5 2 4" xfId="46245"/>
    <cellStyle name="Samtala - undirstr 6 5 2 4 2" xfId="46246"/>
    <cellStyle name="Samtala - undirstr 6 5 2 5" xfId="46247"/>
    <cellStyle name="Samtala - undirstr 6 5 2 5 2" xfId="46248"/>
    <cellStyle name="Samtala - undirstr 6 5 2 6" xfId="46249"/>
    <cellStyle name="Samtala - undirstr 6 5 2 6 2" xfId="46250"/>
    <cellStyle name="Samtala - undirstr 6 5 2 7" xfId="46251"/>
    <cellStyle name="Samtala - undirstr 6 5 2 7 2" xfId="46252"/>
    <cellStyle name="Samtala - undirstr 6 5 2 8" xfId="46253"/>
    <cellStyle name="Samtala - undirstr 6 5 2 8 2" xfId="46254"/>
    <cellStyle name="Samtala - undirstr 6 5 2 9" xfId="46255"/>
    <cellStyle name="Samtala - undirstr 6 5 2 9 2" xfId="46256"/>
    <cellStyle name="Samtala - undirstr 6 5 3" xfId="46257"/>
    <cellStyle name="Samtala - undirstr 6 5 3 2" xfId="46258"/>
    <cellStyle name="Samtala - undirstr 6 5 4" xfId="46259"/>
    <cellStyle name="Samtala - undirstr 6 5 4 2" xfId="46260"/>
    <cellStyle name="Samtala - undirstr 6 5 5" xfId="46261"/>
    <cellStyle name="Samtala - undirstr 6 5 6" xfId="46262"/>
    <cellStyle name="Samtala - undirstr 6 6" xfId="46263"/>
    <cellStyle name="Samtala - undirstr 6 6 2" xfId="46264"/>
    <cellStyle name="Samtala - undirstr 6 6 2 10" xfId="46265"/>
    <cellStyle name="Samtala - undirstr 6 6 2 10 2" xfId="46266"/>
    <cellStyle name="Samtala - undirstr 6 6 2 11" xfId="46267"/>
    <cellStyle name="Samtala - undirstr 6 6 2 12" xfId="46268"/>
    <cellStyle name="Samtala - undirstr 6 6 2 2" xfId="46269"/>
    <cellStyle name="Samtala - undirstr 6 6 2 2 2" xfId="46270"/>
    <cellStyle name="Samtala - undirstr 6 6 2 3" xfId="46271"/>
    <cellStyle name="Samtala - undirstr 6 6 2 3 2" xfId="46272"/>
    <cellStyle name="Samtala - undirstr 6 6 2 4" xfId="46273"/>
    <cellStyle name="Samtala - undirstr 6 6 2 4 2" xfId="46274"/>
    <cellStyle name="Samtala - undirstr 6 6 2 5" xfId="46275"/>
    <cellStyle name="Samtala - undirstr 6 6 2 5 2" xfId="46276"/>
    <cellStyle name="Samtala - undirstr 6 6 2 6" xfId="46277"/>
    <cellStyle name="Samtala - undirstr 6 6 2 6 2" xfId="46278"/>
    <cellStyle name="Samtala - undirstr 6 6 2 7" xfId="46279"/>
    <cellStyle name="Samtala - undirstr 6 6 2 7 2" xfId="46280"/>
    <cellStyle name="Samtala - undirstr 6 6 2 8" xfId="46281"/>
    <cellStyle name="Samtala - undirstr 6 6 2 8 2" xfId="46282"/>
    <cellStyle name="Samtala - undirstr 6 6 2 9" xfId="46283"/>
    <cellStyle name="Samtala - undirstr 6 6 2 9 2" xfId="46284"/>
    <cellStyle name="Samtala - undirstr 6 6 3" xfId="46285"/>
    <cellStyle name="Samtala - undirstr 6 6 3 2" xfId="46286"/>
    <cellStyle name="Samtala - undirstr 6 6 4" xfId="46287"/>
    <cellStyle name="Samtala - undirstr 6 6 4 2" xfId="46288"/>
    <cellStyle name="Samtala - undirstr 6 6 5" xfId="46289"/>
    <cellStyle name="Samtala - undirstr 6 6 6" xfId="46290"/>
    <cellStyle name="Samtala - undirstr 6 7" xfId="46291"/>
    <cellStyle name="Samtala - undirstr 6 7 2" xfId="46292"/>
    <cellStyle name="Samtala - undirstr 6 7 2 10" xfId="46293"/>
    <cellStyle name="Samtala - undirstr 6 7 2 10 2" xfId="46294"/>
    <cellStyle name="Samtala - undirstr 6 7 2 11" xfId="46295"/>
    <cellStyle name="Samtala - undirstr 6 7 2 12" xfId="46296"/>
    <cellStyle name="Samtala - undirstr 6 7 2 2" xfId="46297"/>
    <cellStyle name="Samtala - undirstr 6 7 2 2 2" xfId="46298"/>
    <cellStyle name="Samtala - undirstr 6 7 2 3" xfId="46299"/>
    <cellStyle name="Samtala - undirstr 6 7 2 3 2" xfId="46300"/>
    <cellStyle name="Samtala - undirstr 6 7 2 4" xfId="46301"/>
    <cellStyle name="Samtala - undirstr 6 7 2 4 2" xfId="46302"/>
    <cellStyle name="Samtala - undirstr 6 7 2 5" xfId="46303"/>
    <cellStyle name="Samtala - undirstr 6 7 2 5 2" xfId="46304"/>
    <cellStyle name="Samtala - undirstr 6 7 2 6" xfId="46305"/>
    <cellStyle name="Samtala - undirstr 6 7 2 6 2" xfId="46306"/>
    <cellStyle name="Samtala - undirstr 6 7 2 7" xfId="46307"/>
    <cellStyle name="Samtala - undirstr 6 7 2 7 2" xfId="46308"/>
    <cellStyle name="Samtala - undirstr 6 7 2 8" xfId="46309"/>
    <cellStyle name="Samtala - undirstr 6 7 2 8 2" xfId="46310"/>
    <cellStyle name="Samtala - undirstr 6 7 2 9" xfId="46311"/>
    <cellStyle name="Samtala - undirstr 6 7 2 9 2" xfId="46312"/>
    <cellStyle name="Samtala - undirstr 6 7 3" xfId="46313"/>
    <cellStyle name="Samtala - undirstr 6 7 3 2" xfId="46314"/>
    <cellStyle name="Samtala - undirstr 6 7 4" xfId="46315"/>
    <cellStyle name="Samtala - undirstr 6 7 4 2" xfId="46316"/>
    <cellStyle name="Samtala - undirstr 6 7 5" xfId="46317"/>
    <cellStyle name="Samtala - undirstr 6 7 6" xfId="46318"/>
    <cellStyle name="Samtala - undirstr 6 8" xfId="46319"/>
    <cellStyle name="Samtala - undirstr 6 8 2" xfId="46320"/>
    <cellStyle name="Samtala - undirstr 6 8 2 10" xfId="46321"/>
    <cellStyle name="Samtala - undirstr 6 8 2 10 2" xfId="46322"/>
    <cellStyle name="Samtala - undirstr 6 8 2 11" xfId="46323"/>
    <cellStyle name="Samtala - undirstr 6 8 2 12" xfId="46324"/>
    <cellStyle name="Samtala - undirstr 6 8 2 2" xfId="46325"/>
    <cellStyle name="Samtala - undirstr 6 8 2 2 2" xfId="46326"/>
    <cellStyle name="Samtala - undirstr 6 8 2 3" xfId="46327"/>
    <cellStyle name="Samtala - undirstr 6 8 2 3 2" xfId="46328"/>
    <cellStyle name="Samtala - undirstr 6 8 2 4" xfId="46329"/>
    <cellStyle name="Samtala - undirstr 6 8 2 4 2" xfId="46330"/>
    <cellStyle name="Samtala - undirstr 6 8 2 5" xfId="46331"/>
    <cellStyle name="Samtala - undirstr 6 8 2 5 2" xfId="46332"/>
    <cellStyle name="Samtala - undirstr 6 8 2 6" xfId="46333"/>
    <cellStyle name="Samtala - undirstr 6 8 2 6 2" xfId="46334"/>
    <cellStyle name="Samtala - undirstr 6 8 2 7" xfId="46335"/>
    <cellStyle name="Samtala - undirstr 6 8 2 7 2" xfId="46336"/>
    <cellStyle name="Samtala - undirstr 6 8 2 8" xfId="46337"/>
    <cellStyle name="Samtala - undirstr 6 8 2 8 2" xfId="46338"/>
    <cellStyle name="Samtala - undirstr 6 8 2 9" xfId="46339"/>
    <cellStyle name="Samtala - undirstr 6 8 2 9 2" xfId="46340"/>
    <cellStyle name="Samtala - undirstr 6 8 3" xfId="46341"/>
    <cellStyle name="Samtala - undirstr 6 8 3 2" xfId="46342"/>
    <cellStyle name="Samtala - undirstr 6 8 4" xfId="46343"/>
    <cellStyle name="Samtala - undirstr 6 8 4 2" xfId="46344"/>
    <cellStyle name="Samtala - undirstr 6 8 5" xfId="46345"/>
    <cellStyle name="Samtala - undirstr 6 8 6" xfId="46346"/>
    <cellStyle name="Samtala - undirstr 6 9" xfId="46347"/>
    <cellStyle name="Samtala - undirstr 6 9 2" xfId="46348"/>
    <cellStyle name="Samtala - undirstr 6 9 2 10" xfId="46349"/>
    <cellStyle name="Samtala - undirstr 6 9 2 10 2" xfId="46350"/>
    <cellStyle name="Samtala - undirstr 6 9 2 11" xfId="46351"/>
    <cellStyle name="Samtala - undirstr 6 9 2 12" xfId="46352"/>
    <cellStyle name="Samtala - undirstr 6 9 2 2" xfId="46353"/>
    <cellStyle name="Samtala - undirstr 6 9 2 2 2" xfId="46354"/>
    <cellStyle name="Samtala - undirstr 6 9 2 3" xfId="46355"/>
    <cellStyle name="Samtala - undirstr 6 9 2 3 2" xfId="46356"/>
    <cellStyle name="Samtala - undirstr 6 9 2 4" xfId="46357"/>
    <cellStyle name="Samtala - undirstr 6 9 2 4 2" xfId="46358"/>
    <cellStyle name="Samtala - undirstr 6 9 2 5" xfId="46359"/>
    <cellStyle name="Samtala - undirstr 6 9 2 5 2" xfId="46360"/>
    <cellStyle name="Samtala - undirstr 6 9 2 6" xfId="46361"/>
    <cellStyle name="Samtala - undirstr 6 9 2 6 2" xfId="46362"/>
    <cellStyle name="Samtala - undirstr 6 9 2 7" xfId="46363"/>
    <cellStyle name="Samtala - undirstr 6 9 2 7 2" xfId="46364"/>
    <cellStyle name="Samtala - undirstr 6 9 2 8" xfId="46365"/>
    <cellStyle name="Samtala - undirstr 6 9 2 8 2" xfId="46366"/>
    <cellStyle name="Samtala - undirstr 6 9 2 9" xfId="46367"/>
    <cellStyle name="Samtala - undirstr 6 9 2 9 2" xfId="46368"/>
    <cellStyle name="Samtala - undirstr 6 9 3" xfId="46369"/>
    <cellStyle name="Samtala - undirstr 6 9 3 2" xfId="46370"/>
    <cellStyle name="Samtala - undirstr 6 9 4" xfId="46371"/>
    <cellStyle name="Samtala - undirstr 6 9 4 2" xfId="46372"/>
    <cellStyle name="Samtala - undirstr 6 9 5" xfId="46373"/>
    <cellStyle name="Samtala - undirstr 6 9 6" xfId="46374"/>
    <cellStyle name="Samtala - undirstr 7" xfId="4825"/>
    <cellStyle name="Samtala - undirstr 7 10" xfId="46375"/>
    <cellStyle name="Samtala - undirstr 7 10 2" xfId="46376"/>
    <cellStyle name="Samtala - undirstr 7 10 2 10" xfId="46377"/>
    <cellStyle name="Samtala - undirstr 7 10 2 10 2" xfId="46378"/>
    <cellStyle name="Samtala - undirstr 7 10 2 11" xfId="46379"/>
    <cellStyle name="Samtala - undirstr 7 10 2 12" xfId="46380"/>
    <cellStyle name="Samtala - undirstr 7 10 2 2" xfId="46381"/>
    <cellStyle name="Samtala - undirstr 7 10 2 2 2" xfId="46382"/>
    <cellStyle name="Samtala - undirstr 7 10 2 3" xfId="46383"/>
    <cellStyle name="Samtala - undirstr 7 10 2 3 2" xfId="46384"/>
    <cellStyle name="Samtala - undirstr 7 10 2 4" xfId="46385"/>
    <cellStyle name="Samtala - undirstr 7 10 2 4 2" xfId="46386"/>
    <cellStyle name="Samtala - undirstr 7 10 2 5" xfId="46387"/>
    <cellStyle name="Samtala - undirstr 7 10 2 5 2" xfId="46388"/>
    <cellStyle name="Samtala - undirstr 7 10 2 6" xfId="46389"/>
    <cellStyle name="Samtala - undirstr 7 10 2 6 2" xfId="46390"/>
    <cellStyle name="Samtala - undirstr 7 10 2 7" xfId="46391"/>
    <cellStyle name="Samtala - undirstr 7 10 2 7 2" xfId="46392"/>
    <cellStyle name="Samtala - undirstr 7 10 2 8" xfId="46393"/>
    <cellStyle name="Samtala - undirstr 7 10 2 8 2" xfId="46394"/>
    <cellStyle name="Samtala - undirstr 7 10 2 9" xfId="46395"/>
    <cellStyle name="Samtala - undirstr 7 10 2 9 2" xfId="46396"/>
    <cellStyle name="Samtala - undirstr 7 10 3" xfId="46397"/>
    <cellStyle name="Samtala - undirstr 7 10 3 2" xfId="46398"/>
    <cellStyle name="Samtala - undirstr 7 10 4" xfId="46399"/>
    <cellStyle name="Samtala - undirstr 7 10 4 2" xfId="46400"/>
    <cellStyle name="Samtala - undirstr 7 10 5" xfId="46401"/>
    <cellStyle name="Samtala - undirstr 7 10 6" xfId="46402"/>
    <cellStyle name="Samtala - undirstr 7 11" xfId="46403"/>
    <cellStyle name="Samtala - undirstr 7 11 2" xfId="46404"/>
    <cellStyle name="Samtala - undirstr 7 11 2 10" xfId="46405"/>
    <cellStyle name="Samtala - undirstr 7 11 2 10 2" xfId="46406"/>
    <cellStyle name="Samtala - undirstr 7 11 2 11" xfId="46407"/>
    <cellStyle name="Samtala - undirstr 7 11 2 12" xfId="46408"/>
    <cellStyle name="Samtala - undirstr 7 11 2 2" xfId="46409"/>
    <cellStyle name="Samtala - undirstr 7 11 2 2 2" xfId="46410"/>
    <cellStyle name="Samtala - undirstr 7 11 2 3" xfId="46411"/>
    <cellStyle name="Samtala - undirstr 7 11 2 3 2" xfId="46412"/>
    <cellStyle name="Samtala - undirstr 7 11 2 4" xfId="46413"/>
    <cellStyle name="Samtala - undirstr 7 11 2 4 2" xfId="46414"/>
    <cellStyle name="Samtala - undirstr 7 11 2 5" xfId="46415"/>
    <cellStyle name="Samtala - undirstr 7 11 2 5 2" xfId="46416"/>
    <cellStyle name="Samtala - undirstr 7 11 2 6" xfId="46417"/>
    <cellStyle name="Samtala - undirstr 7 11 2 6 2" xfId="46418"/>
    <cellStyle name="Samtala - undirstr 7 11 2 7" xfId="46419"/>
    <cellStyle name="Samtala - undirstr 7 11 2 7 2" xfId="46420"/>
    <cellStyle name="Samtala - undirstr 7 11 2 8" xfId="46421"/>
    <cellStyle name="Samtala - undirstr 7 11 2 8 2" xfId="46422"/>
    <cellStyle name="Samtala - undirstr 7 11 2 9" xfId="46423"/>
    <cellStyle name="Samtala - undirstr 7 11 2 9 2" xfId="46424"/>
    <cellStyle name="Samtala - undirstr 7 11 3" xfId="46425"/>
    <cellStyle name="Samtala - undirstr 7 11 3 2" xfId="46426"/>
    <cellStyle name="Samtala - undirstr 7 11 4" xfId="46427"/>
    <cellStyle name="Samtala - undirstr 7 11 4 2" xfId="46428"/>
    <cellStyle name="Samtala - undirstr 7 11 5" xfId="46429"/>
    <cellStyle name="Samtala - undirstr 7 11 6" xfId="46430"/>
    <cellStyle name="Samtala - undirstr 7 12" xfId="46431"/>
    <cellStyle name="Samtala - undirstr 7 12 2" xfId="46432"/>
    <cellStyle name="Samtala - undirstr 7 12 2 10" xfId="46433"/>
    <cellStyle name="Samtala - undirstr 7 12 2 10 2" xfId="46434"/>
    <cellStyle name="Samtala - undirstr 7 12 2 11" xfId="46435"/>
    <cellStyle name="Samtala - undirstr 7 12 2 12" xfId="46436"/>
    <cellStyle name="Samtala - undirstr 7 12 2 2" xfId="46437"/>
    <cellStyle name="Samtala - undirstr 7 12 2 2 2" xfId="46438"/>
    <cellStyle name="Samtala - undirstr 7 12 2 3" xfId="46439"/>
    <cellStyle name="Samtala - undirstr 7 12 2 3 2" xfId="46440"/>
    <cellStyle name="Samtala - undirstr 7 12 2 4" xfId="46441"/>
    <cellStyle name="Samtala - undirstr 7 12 2 4 2" xfId="46442"/>
    <cellStyle name="Samtala - undirstr 7 12 2 5" xfId="46443"/>
    <cellStyle name="Samtala - undirstr 7 12 2 5 2" xfId="46444"/>
    <cellStyle name="Samtala - undirstr 7 12 2 6" xfId="46445"/>
    <cellStyle name="Samtala - undirstr 7 12 2 6 2" xfId="46446"/>
    <cellStyle name="Samtala - undirstr 7 12 2 7" xfId="46447"/>
    <cellStyle name="Samtala - undirstr 7 12 2 7 2" xfId="46448"/>
    <cellStyle name="Samtala - undirstr 7 12 2 8" xfId="46449"/>
    <cellStyle name="Samtala - undirstr 7 12 2 8 2" xfId="46450"/>
    <cellStyle name="Samtala - undirstr 7 12 2 9" xfId="46451"/>
    <cellStyle name="Samtala - undirstr 7 12 2 9 2" xfId="46452"/>
    <cellStyle name="Samtala - undirstr 7 12 3" xfId="46453"/>
    <cellStyle name="Samtala - undirstr 7 12 3 2" xfId="46454"/>
    <cellStyle name="Samtala - undirstr 7 12 4" xfId="46455"/>
    <cellStyle name="Samtala - undirstr 7 12 4 2" xfId="46456"/>
    <cellStyle name="Samtala - undirstr 7 12 5" xfId="46457"/>
    <cellStyle name="Samtala - undirstr 7 12 6" xfId="46458"/>
    <cellStyle name="Samtala - undirstr 7 13" xfId="46459"/>
    <cellStyle name="Samtala - undirstr 7 13 2" xfId="46460"/>
    <cellStyle name="Samtala - undirstr 7 14" xfId="46461"/>
    <cellStyle name="Samtala - undirstr 7 14 2" xfId="46462"/>
    <cellStyle name="Samtala - undirstr 7 15" xfId="46463"/>
    <cellStyle name="Samtala - undirstr 7 15 2" xfId="46464"/>
    <cellStyle name="Samtala - undirstr 7 16" xfId="46465"/>
    <cellStyle name="Samtala - undirstr 7 16 2" xfId="46466"/>
    <cellStyle name="Samtala - undirstr 7 17" xfId="46467"/>
    <cellStyle name="Samtala - undirstr 7 17 2" xfId="46468"/>
    <cellStyle name="Samtala - undirstr 7 18" xfId="46469"/>
    <cellStyle name="Samtala - undirstr 7 18 2" xfId="46470"/>
    <cellStyle name="Samtala - undirstr 7 19" xfId="46471"/>
    <cellStyle name="Samtala - undirstr 7 2" xfId="10093"/>
    <cellStyle name="Samtala - undirstr 7 2 10" xfId="46472"/>
    <cellStyle name="Samtala - undirstr 7 2 11" xfId="46473"/>
    <cellStyle name="Samtala - undirstr 7 2 2" xfId="22611"/>
    <cellStyle name="Samtala - undirstr 7 2 2 2" xfId="22612"/>
    <cellStyle name="Samtala - undirstr 7 2 2 2 2" xfId="29959"/>
    <cellStyle name="Samtala - undirstr 7 2 2 3" xfId="28001"/>
    <cellStyle name="Samtala - undirstr 7 2 2 3 2" xfId="46474"/>
    <cellStyle name="Samtala - undirstr 7 2 2 4" xfId="46475"/>
    <cellStyle name="Samtala - undirstr 7 2 3" xfId="22613"/>
    <cellStyle name="Samtala - undirstr 7 2 3 2" xfId="29960"/>
    <cellStyle name="Samtala - undirstr 7 2 4" xfId="46476"/>
    <cellStyle name="Samtala - undirstr 7 2 4 2" xfId="46477"/>
    <cellStyle name="Samtala - undirstr 7 2 5" xfId="46478"/>
    <cellStyle name="Samtala - undirstr 7 2 5 2" xfId="46479"/>
    <cellStyle name="Samtala - undirstr 7 2 6" xfId="46480"/>
    <cellStyle name="Samtala - undirstr 7 2 6 2" xfId="46481"/>
    <cellStyle name="Samtala - undirstr 7 2 7" xfId="46482"/>
    <cellStyle name="Samtala - undirstr 7 2 7 2" xfId="46483"/>
    <cellStyle name="Samtala - undirstr 7 2 8" xfId="46484"/>
    <cellStyle name="Samtala - undirstr 7 2 8 2" xfId="46485"/>
    <cellStyle name="Samtala - undirstr 7 2 9" xfId="46486"/>
    <cellStyle name="Samtala - undirstr 7 3" xfId="46487"/>
    <cellStyle name="Samtala - undirstr 7 3 2" xfId="46488"/>
    <cellStyle name="Samtala - undirstr 7 3 2 10" xfId="46489"/>
    <cellStyle name="Samtala - undirstr 7 3 2 10 2" xfId="46490"/>
    <cellStyle name="Samtala - undirstr 7 3 2 11" xfId="46491"/>
    <cellStyle name="Samtala - undirstr 7 3 2 12" xfId="46492"/>
    <cellStyle name="Samtala - undirstr 7 3 2 2" xfId="46493"/>
    <cellStyle name="Samtala - undirstr 7 3 2 2 2" xfId="46494"/>
    <cellStyle name="Samtala - undirstr 7 3 2 3" xfId="46495"/>
    <cellStyle name="Samtala - undirstr 7 3 2 3 2" xfId="46496"/>
    <cellStyle name="Samtala - undirstr 7 3 2 4" xfId="46497"/>
    <cellStyle name="Samtala - undirstr 7 3 2 4 2" xfId="46498"/>
    <cellStyle name="Samtala - undirstr 7 3 2 5" xfId="46499"/>
    <cellStyle name="Samtala - undirstr 7 3 2 5 2" xfId="46500"/>
    <cellStyle name="Samtala - undirstr 7 3 2 6" xfId="46501"/>
    <cellStyle name="Samtala - undirstr 7 3 2 6 2" xfId="46502"/>
    <cellStyle name="Samtala - undirstr 7 3 2 7" xfId="46503"/>
    <cellStyle name="Samtala - undirstr 7 3 2 7 2" xfId="46504"/>
    <cellStyle name="Samtala - undirstr 7 3 2 8" xfId="46505"/>
    <cellStyle name="Samtala - undirstr 7 3 2 8 2" xfId="46506"/>
    <cellStyle name="Samtala - undirstr 7 3 2 9" xfId="46507"/>
    <cellStyle name="Samtala - undirstr 7 3 2 9 2" xfId="46508"/>
    <cellStyle name="Samtala - undirstr 7 3 3" xfId="46509"/>
    <cellStyle name="Samtala - undirstr 7 3 3 2" xfId="46510"/>
    <cellStyle name="Samtala - undirstr 7 3 4" xfId="46511"/>
    <cellStyle name="Samtala - undirstr 7 3 4 2" xfId="46512"/>
    <cellStyle name="Samtala - undirstr 7 3 5" xfId="46513"/>
    <cellStyle name="Samtala - undirstr 7 3 6" xfId="46514"/>
    <cellStyle name="Samtala - undirstr 7 4" xfId="46515"/>
    <cellStyle name="Samtala - undirstr 7 4 2" xfId="46516"/>
    <cellStyle name="Samtala - undirstr 7 4 2 10" xfId="46517"/>
    <cellStyle name="Samtala - undirstr 7 4 2 10 2" xfId="46518"/>
    <cellStyle name="Samtala - undirstr 7 4 2 11" xfId="46519"/>
    <cellStyle name="Samtala - undirstr 7 4 2 12" xfId="46520"/>
    <cellStyle name="Samtala - undirstr 7 4 2 2" xfId="46521"/>
    <cellStyle name="Samtala - undirstr 7 4 2 2 2" xfId="46522"/>
    <cellStyle name="Samtala - undirstr 7 4 2 3" xfId="46523"/>
    <cellStyle name="Samtala - undirstr 7 4 2 3 2" xfId="46524"/>
    <cellStyle name="Samtala - undirstr 7 4 2 4" xfId="46525"/>
    <cellStyle name="Samtala - undirstr 7 4 2 4 2" xfId="46526"/>
    <cellStyle name="Samtala - undirstr 7 4 2 5" xfId="46527"/>
    <cellStyle name="Samtala - undirstr 7 4 2 5 2" xfId="46528"/>
    <cellStyle name="Samtala - undirstr 7 4 2 6" xfId="46529"/>
    <cellStyle name="Samtala - undirstr 7 4 2 6 2" xfId="46530"/>
    <cellStyle name="Samtala - undirstr 7 4 2 7" xfId="46531"/>
    <cellStyle name="Samtala - undirstr 7 4 2 7 2" xfId="46532"/>
    <cellStyle name="Samtala - undirstr 7 4 2 8" xfId="46533"/>
    <cellStyle name="Samtala - undirstr 7 4 2 8 2" xfId="46534"/>
    <cellStyle name="Samtala - undirstr 7 4 2 9" xfId="46535"/>
    <cellStyle name="Samtala - undirstr 7 4 2 9 2" xfId="46536"/>
    <cellStyle name="Samtala - undirstr 7 4 3" xfId="46537"/>
    <cellStyle name="Samtala - undirstr 7 4 3 2" xfId="46538"/>
    <cellStyle name="Samtala - undirstr 7 4 4" xfId="46539"/>
    <cellStyle name="Samtala - undirstr 7 4 4 2" xfId="46540"/>
    <cellStyle name="Samtala - undirstr 7 4 5" xfId="46541"/>
    <cellStyle name="Samtala - undirstr 7 4 6" xfId="46542"/>
    <cellStyle name="Samtala - undirstr 7 5" xfId="46543"/>
    <cellStyle name="Samtala - undirstr 7 5 2" xfId="46544"/>
    <cellStyle name="Samtala - undirstr 7 5 2 10" xfId="46545"/>
    <cellStyle name="Samtala - undirstr 7 5 2 10 2" xfId="46546"/>
    <cellStyle name="Samtala - undirstr 7 5 2 11" xfId="46547"/>
    <cellStyle name="Samtala - undirstr 7 5 2 12" xfId="46548"/>
    <cellStyle name="Samtala - undirstr 7 5 2 2" xfId="46549"/>
    <cellStyle name="Samtala - undirstr 7 5 2 2 2" xfId="46550"/>
    <cellStyle name="Samtala - undirstr 7 5 2 3" xfId="46551"/>
    <cellStyle name="Samtala - undirstr 7 5 2 3 2" xfId="46552"/>
    <cellStyle name="Samtala - undirstr 7 5 2 4" xfId="46553"/>
    <cellStyle name="Samtala - undirstr 7 5 2 4 2" xfId="46554"/>
    <cellStyle name="Samtala - undirstr 7 5 2 5" xfId="46555"/>
    <cellStyle name="Samtala - undirstr 7 5 2 5 2" xfId="46556"/>
    <cellStyle name="Samtala - undirstr 7 5 2 6" xfId="46557"/>
    <cellStyle name="Samtala - undirstr 7 5 2 6 2" xfId="46558"/>
    <cellStyle name="Samtala - undirstr 7 5 2 7" xfId="46559"/>
    <cellStyle name="Samtala - undirstr 7 5 2 7 2" xfId="46560"/>
    <cellStyle name="Samtala - undirstr 7 5 2 8" xfId="46561"/>
    <cellStyle name="Samtala - undirstr 7 5 2 8 2" xfId="46562"/>
    <cellStyle name="Samtala - undirstr 7 5 2 9" xfId="46563"/>
    <cellStyle name="Samtala - undirstr 7 5 2 9 2" xfId="46564"/>
    <cellStyle name="Samtala - undirstr 7 5 3" xfId="46565"/>
    <cellStyle name="Samtala - undirstr 7 5 3 2" xfId="46566"/>
    <cellStyle name="Samtala - undirstr 7 5 4" xfId="46567"/>
    <cellStyle name="Samtala - undirstr 7 5 4 2" xfId="46568"/>
    <cellStyle name="Samtala - undirstr 7 5 5" xfId="46569"/>
    <cellStyle name="Samtala - undirstr 7 5 6" xfId="46570"/>
    <cellStyle name="Samtala - undirstr 7 6" xfId="46571"/>
    <cellStyle name="Samtala - undirstr 7 6 2" xfId="46572"/>
    <cellStyle name="Samtala - undirstr 7 6 2 10" xfId="46573"/>
    <cellStyle name="Samtala - undirstr 7 6 2 10 2" xfId="46574"/>
    <cellStyle name="Samtala - undirstr 7 6 2 11" xfId="46575"/>
    <cellStyle name="Samtala - undirstr 7 6 2 12" xfId="46576"/>
    <cellStyle name="Samtala - undirstr 7 6 2 2" xfId="46577"/>
    <cellStyle name="Samtala - undirstr 7 6 2 2 2" xfId="46578"/>
    <cellStyle name="Samtala - undirstr 7 6 2 3" xfId="46579"/>
    <cellStyle name="Samtala - undirstr 7 6 2 3 2" xfId="46580"/>
    <cellStyle name="Samtala - undirstr 7 6 2 4" xfId="46581"/>
    <cellStyle name="Samtala - undirstr 7 6 2 4 2" xfId="46582"/>
    <cellStyle name="Samtala - undirstr 7 6 2 5" xfId="46583"/>
    <cellStyle name="Samtala - undirstr 7 6 2 5 2" xfId="46584"/>
    <cellStyle name="Samtala - undirstr 7 6 2 6" xfId="46585"/>
    <cellStyle name="Samtala - undirstr 7 6 2 6 2" xfId="46586"/>
    <cellStyle name="Samtala - undirstr 7 6 2 7" xfId="46587"/>
    <cellStyle name="Samtala - undirstr 7 6 2 7 2" xfId="46588"/>
    <cellStyle name="Samtala - undirstr 7 6 2 8" xfId="46589"/>
    <cellStyle name="Samtala - undirstr 7 6 2 8 2" xfId="46590"/>
    <cellStyle name="Samtala - undirstr 7 6 2 9" xfId="46591"/>
    <cellStyle name="Samtala - undirstr 7 6 2 9 2" xfId="46592"/>
    <cellStyle name="Samtala - undirstr 7 6 3" xfId="46593"/>
    <cellStyle name="Samtala - undirstr 7 6 3 2" xfId="46594"/>
    <cellStyle name="Samtala - undirstr 7 6 4" xfId="46595"/>
    <cellStyle name="Samtala - undirstr 7 6 4 2" xfId="46596"/>
    <cellStyle name="Samtala - undirstr 7 6 5" xfId="46597"/>
    <cellStyle name="Samtala - undirstr 7 6 6" xfId="46598"/>
    <cellStyle name="Samtala - undirstr 7 7" xfId="46599"/>
    <cellStyle name="Samtala - undirstr 7 7 2" xfId="46600"/>
    <cellStyle name="Samtala - undirstr 7 7 2 10" xfId="46601"/>
    <cellStyle name="Samtala - undirstr 7 7 2 10 2" xfId="46602"/>
    <cellStyle name="Samtala - undirstr 7 7 2 11" xfId="46603"/>
    <cellStyle name="Samtala - undirstr 7 7 2 12" xfId="46604"/>
    <cellStyle name="Samtala - undirstr 7 7 2 2" xfId="46605"/>
    <cellStyle name="Samtala - undirstr 7 7 2 2 2" xfId="46606"/>
    <cellStyle name="Samtala - undirstr 7 7 2 3" xfId="46607"/>
    <cellStyle name="Samtala - undirstr 7 7 2 3 2" xfId="46608"/>
    <cellStyle name="Samtala - undirstr 7 7 2 4" xfId="46609"/>
    <cellStyle name="Samtala - undirstr 7 7 2 4 2" xfId="46610"/>
    <cellStyle name="Samtala - undirstr 7 7 2 5" xfId="46611"/>
    <cellStyle name="Samtala - undirstr 7 7 2 5 2" xfId="46612"/>
    <cellStyle name="Samtala - undirstr 7 7 2 6" xfId="46613"/>
    <cellStyle name="Samtala - undirstr 7 7 2 6 2" xfId="46614"/>
    <cellStyle name="Samtala - undirstr 7 7 2 7" xfId="46615"/>
    <cellStyle name="Samtala - undirstr 7 7 2 7 2" xfId="46616"/>
    <cellStyle name="Samtala - undirstr 7 7 2 8" xfId="46617"/>
    <cellStyle name="Samtala - undirstr 7 7 2 8 2" xfId="46618"/>
    <cellStyle name="Samtala - undirstr 7 7 2 9" xfId="46619"/>
    <cellStyle name="Samtala - undirstr 7 7 2 9 2" xfId="46620"/>
    <cellStyle name="Samtala - undirstr 7 7 3" xfId="46621"/>
    <cellStyle name="Samtala - undirstr 7 7 3 2" xfId="46622"/>
    <cellStyle name="Samtala - undirstr 7 7 4" xfId="46623"/>
    <cellStyle name="Samtala - undirstr 7 7 4 2" xfId="46624"/>
    <cellStyle name="Samtala - undirstr 7 7 5" xfId="46625"/>
    <cellStyle name="Samtala - undirstr 7 7 6" xfId="46626"/>
    <cellStyle name="Samtala - undirstr 7 8" xfId="46627"/>
    <cellStyle name="Samtala - undirstr 7 8 2" xfId="46628"/>
    <cellStyle name="Samtala - undirstr 7 8 2 10" xfId="46629"/>
    <cellStyle name="Samtala - undirstr 7 8 2 10 2" xfId="46630"/>
    <cellStyle name="Samtala - undirstr 7 8 2 11" xfId="46631"/>
    <cellStyle name="Samtala - undirstr 7 8 2 12" xfId="46632"/>
    <cellStyle name="Samtala - undirstr 7 8 2 2" xfId="46633"/>
    <cellStyle name="Samtala - undirstr 7 8 2 2 2" xfId="46634"/>
    <cellStyle name="Samtala - undirstr 7 8 2 3" xfId="46635"/>
    <cellStyle name="Samtala - undirstr 7 8 2 3 2" xfId="46636"/>
    <cellStyle name="Samtala - undirstr 7 8 2 4" xfId="46637"/>
    <cellStyle name="Samtala - undirstr 7 8 2 4 2" xfId="46638"/>
    <cellStyle name="Samtala - undirstr 7 8 2 5" xfId="46639"/>
    <cellStyle name="Samtala - undirstr 7 8 2 5 2" xfId="46640"/>
    <cellStyle name="Samtala - undirstr 7 8 2 6" xfId="46641"/>
    <cellStyle name="Samtala - undirstr 7 8 2 6 2" xfId="46642"/>
    <cellStyle name="Samtala - undirstr 7 8 2 7" xfId="46643"/>
    <cellStyle name="Samtala - undirstr 7 8 2 7 2" xfId="46644"/>
    <cellStyle name="Samtala - undirstr 7 8 2 8" xfId="46645"/>
    <cellStyle name="Samtala - undirstr 7 8 2 8 2" xfId="46646"/>
    <cellStyle name="Samtala - undirstr 7 8 2 9" xfId="46647"/>
    <cellStyle name="Samtala - undirstr 7 8 2 9 2" xfId="46648"/>
    <cellStyle name="Samtala - undirstr 7 8 3" xfId="46649"/>
    <cellStyle name="Samtala - undirstr 7 8 3 2" xfId="46650"/>
    <cellStyle name="Samtala - undirstr 7 8 4" xfId="46651"/>
    <cellStyle name="Samtala - undirstr 7 8 4 2" xfId="46652"/>
    <cellStyle name="Samtala - undirstr 7 8 5" xfId="46653"/>
    <cellStyle name="Samtala - undirstr 7 8 6" xfId="46654"/>
    <cellStyle name="Samtala - undirstr 7 9" xfId="46655"/>
    <cellStyle name="Samtala - undirstr 7 9 2" xfId="46656"/>
    <cellStyle name="Samtala - undirstr 7 9 2 10" xfId="46657"/>
    <cellStyle name="Samtala - undirstr 7 9 2 10 2" xfId="46658"/>
    <cellStyle name="Samtala - undirstr 7 9 2 11" xfId="46659"/>
    <cellStyle name="Samtala - undirstr 7 9 2 12" xfId="46660"/>
    <cellStyle name="Samtala - undirstr 7 9 2 2" xfId="46661"/>
    <cellStyle name="Samtala - undirstr 7 9 2 2 2" xfId="46662"/>
    <cellStyle name="Samtala - undirstr 7 9 2 3" xfId="46663"/>
    <cellStyle name="Samtala - undirstr 7 9 2 3 2" xfId="46664"/>
    <cellStyle name="Samtala - undirstr 7 9 2 4" xfId="46665"/>
    <cellStyle name="Samtala - undirstr 7 9 2 4 2" xfId="46666"/>
    <cellStyle name="Samtala - undirstr 7 9 2 5" xfId="46667"/>
    <cellStyle name="Samtala - undirstr 7 9 2 5 2" xfId="46668"/>
    <cellStyle name="Samtala - undirstr 7 9 2 6" xfId="46669"/>
    <cellStyle name="Samtala - undirstr 7 9 2 6 2" xfId="46670"/>
    <cellStyle name="Samtala - undirstr 7 9 2 7" xfId="46671"/>
    <cellStyle name="Samtala - undirstr 7 9 2 7 2" xfId="46672"/>
    <cellStyle name="Samtala - undirstr 7 9 2 8" xfId="46673"/>
    <cellStyle name="Samtala - undirstr 7 9 2 8 2" xfId="46674"/>
    <cellStyle name="Samtala - undirstr 7 9 2 9" xfId="46675"/>
    <cellStyle name="Samtala - undirstr 7 9 2 9 2" xfId="46676"/>
    <cellStyle name="Samtala - undirstr 7 9 3" xfId="46677"/>
    <cellStyle name="Samtala - undirstr 7 9 3 2" xfId="46678"/>
    <cellStyle name="Samtala - undirstr 7 9 4" xfId="46679"/>
    <cellStyle name="Samtala - undirstr 7 9 4 2" xfId="46680"/>
    <cellStyle name="Samtala - undirstr 7 9 5" xfId="46681"/>
    <cellStyle name="Samtala - undirstr 7 9 6" xfId="46682"/>
    <cellStyle name="Samtala - undirstr 8" xfId="5418"/>
    <cellStyle name="Samtala - undirstr 8 10" xfId="46683"/>
    <cellStyle name="Samtala - undirstr 8 10 2" xfId="46684"/>
    <cellStyle name="Samtala - undirstr 8 10 2 10" xfId="46685"/>
    <cellStyle name="Samtala - undirstr 8 10 2 10 2" xfId="46686"/>
    <cellStyle name="Samtala - undirstr 8 10 2 11" xfId="46687"/>
    <cellStyle name="Samtala - undirstr 8 10 2 12" xfId="46688"/>
    <cellStyle name="Samtala - undirstr 8 10 2 2" xfId="46689"/>
    <cellStyle name="Samtala - undirstr 8 10 2 2 2" xfId="46690"/>
    <cellStyle name="Samtala - undirstr 8 10 2 3" xfId="46691"/>
    <cellStyle name="Samtala - undirstr 8 10 2 3 2" xfId="46692"/>
    <cellStyle name="Samtala - undirstr 8 10 2 4" xfId="46693"/>
    <cellStyle name="Samtala - undirstr 8 10 2 4 2" xfId="46694"/>
    <cellStyle name="Samtala - undirstr 8 10 2 5" xfId="46695"/>
    <cellStyle name="Samtala - undirstr 8 10 2 5 2" xfId="46696"/>
    <cellStyle name="Samtala - undirstr 8 10 2 6" xfId="46697"/>
    <cellStyle name="Samtala - undirstr 8 10 2 6 2" xfId="46698"/>
    <cellStyle name="Samtala - undirstr 8 10 2 7" xfId="46699"/>
    <cellStyle name="Samtala - undirstr 8 10 2 7 2" xfId="46700"/>
    <cellStyle name="Samtala - undirstr 8 10 2 8" xfId="46701"/>
    <cellStyle name="Samtala - undirstr 8 10 2 8 2" xfId="46702"/>
    <cellStyle name="Samtala - undirstr 8 10 2 9" xfId="46703"/>
    <cellStyle name="Samtala - undirstr 8 10 2 9 2" xfId="46704"/>
    <cellStyle name="Samtala - undirstr 8 10 3" xfId="46705"/>
    <cellStyle name="Samtala - undirstr 8 10 3 2" xfId="46706"/>
    <cellStyle name="Samtala - undirstr 8 10 4" xfId="46707"/>
    <cellStyle name="Samtala - undirstr 8 10 4 2" xfId="46708"/>
    <cellStyle name="Samtala - undirstr 8 10 5" xfId="46709"/>
    <cellStyle name="Samtala - undirstr 8 10 6" xfId="46710"/>
    <cellStyle name="Samtala - undirstr 8 11" xfId="46711"/>
    <cellStyle name="Samtala - undirstr 8 11 2" xfId="46712"/>
    <cellStyle name="Samtala - undirstr 8 11 2 10" xfId="46713"/>
    <cellStyle name="Samtala - undirstr 8 11 2 10 2" xfId="46714"/>
    <cellStyle name="Samtala - undirstr 8 11 2 11" xfId="46715"/>
    <cellStyle name="Samtala - undirstr 8 11 2 12" xfId="46716"/>
    <cellStyle name="Samtala - undirstr 8 11 2 2" xfId="46717"/>
    <cellStyle name="Samtala - undirstr 8 11 2 2 2" xfId="46718"/>
    <cellStyle name="Samtala - undirstr 8 11 2 3" xfId="46719"/>
    <cellStyle name="Samtala - undirstr 8 11 2 3 2" xfId="46720"/>
    <cellStyle name="Samtala - undirstr 8 11 2 4" xfId="46721"/>
    <cellStyle name="Samtala - undirstr 8 11 2 4 2" xfId="46722"/>
    <cellStyle name="Samtala - undirstr 8 11 2 5" xfId="46723"/>
    <cellStyle name="Samtala - undirstr 8 11 2 5 2" xfId="46724"/>
    <cellStyle name="Samtala - undirstr 8 11 2 6" xfId="46725"/>
    <cellStyle name="Samtala - undirstr 8 11 2 6 2" xfId="46726"/>
    <cellStyle name="Samtala - undirstr 8 11 2 7" xfId="46727"/>
    <cellStyle name="Samtala - undirstr 8 11 2 7 2" xfId="46728"/>
    <cellStyle name="Samtala - undirstr 8 11 2 8" xfId="46729"/>
    <cellStyle name="Samtala - undirstr 8 11 2 8 2" xfId="46730"/>
    <cellStyle name="Samtala - undirstr 8 11 2 9" xfId="46731"/>
    <cellStyle name="Samtala - undirstr 8 11 2 9 2" xfId="46732"/>
    <cellStyle name="Samtala - undirstr 8 11 3" xfId="46733"/>
    <cellStyle name="Samtala - undirstr 8 11 3 2" xfId="46734"/>
    <cellStyle name="Samtala - undirstr 8 11 4" xfId="46735"/>
    <cellStyle name="Samtala - undirstr 8 11 4 2" xfId="46736"/>
    <cellStyle name="Samtala - undirstr 8 11 5" xfId="46737"/>
    <cellStyle name="Samtala - undirstr 8 11 6" xfId="46738"/>
    <cellStyle name="Samtala - undirstr 8 12" xfId="46739"/>
    <cellStyle name="Samtala - undirstr 8 12 2" xfId="46740"/>
    <cellStyle name="Samtala - undirstr 8 12 2 10" xfId="46741"/>
    <cellStyle name="Samtala - undirstr 8 12 2 10 2" xfId="46742"/>
    <cellStyle name="Samtala - undirstr 8 12 2 11" xfId="46743"/>
    <cellStyle name="Samtala - undirstr 8 12 2 12" xfId="46744"/>
    <cellStyle name="Samtala - undirstr 8 12 2 2" xfId="46745"/>
    <cellStyle name="Samtala - undirstr 8 12 2 2 2" xfId="46746"/>
    <cellStyle name="Samtala - undirstr 8 12 2 3" xfId="46747"/>
    <cellStyle name="Samtala - undirstr 8 12 2 3 2" xfId="46748"/>
    <cellStyle name="Samtala - undirstr 8 12 2 4" xfId="46749"/>
    <cellStyle name="Samtala - undirstr 8 12 2 4 2" xfId="46750"/>
    <cellStyle name="Samtala - undirstr 8 12 2 5" xfId="46751"/>
    <cellStyle name="Samtala - undirstr 8 12 2 5 2" xfId="46752"/>
    <cellStyle name="Samtala - undirstr 8 12 2 6" xfId="46753"/>
    <cellStyle name="Samtala - undirstr 8 12 2 6 2" xfId="46754"/>
    <cellStyle name="Samtala - undirstr 8 12 2 7" xfId="46755"/>
    <cellStyle name="Samtala - undirstr 8 12 2 7 2" xfId="46756"/>
    <cellStyle name="Samtala - undirstr 8 12 2 8" xfId="46757"/>
    <cellStyle name="Samtala - undirstr 8 12 2 8 2" xfId="46758"/>
    <cellStyle name="Samtala - undirstr 8 12 2 9" xfId="46759"/>
    <cellStyle name="Samtala - undirstr 8 12 2 9 2" xfId="46760"/>
    <cellStyle name="Samtala - undirstr 8 12 3" xfId="46761"/>
    <cellStyle name="Samtala - undirstr 8 12 3 2" xfId="46762"/>
    <cellStyle name="Samtala - undirstr 8 12 4" xfId="46763"/>
    <cellStyle name="Samtala - undirstr 8 12 4 2" xfId="46764"/>
    <cellStyle name="Samtala - undirstr 8 12 5" xfId="46765"/>
    <cellStyle name="Samtala - undirstr 8 12 6" xfId="46766"/>
    <cellStyle name="Samtala - undirstr 8 13" xfId="46767"/>
    <cellStyle name="Samtala - undirstr 8 13 2" xfId="46768"/>
    <cellStyle name="Samtala - undirstr 8 14" xfId="46769"/>
    <cellStyle name="Samtala - undirstr 8 14 2" xfId="46770"/>
    <cellStyle name="Samtala - undirstr 8 15" xfId="46771"/>
    <cellStyle name="Samtala - undirstr 8 15 2" xfId="46772"/>
    <cellStyle name="Samtala - undirstr 8 16" xfId="46773"/>
    <cellStyle name="Samtala - undirstr 8 16 2" xfId="46774"/>
    <cellStyle name="Samtala - undirstr 8 17" xfId="46775"/>
    <cellStyle name="Samtala - undirstr 8 17 2" xfId="46776"/>
    <cellStyle name="Samtala - undirstr 8 18" xfId="46777"/>
    <cellStyle name="Samtala - undirstr 8 18 2" xfId="46778"/>
    <cellStyle name="Samtala - undirstr 8 19" xfId="46779"/>
    <cellStyle name="Samtala - undirstr 8 2" xfId="10541"/>
    <cellStyle name="Samtala - undirstr 8 2 10" xfId="46780"/>
    <cellStyle name="Samtala - undirstr 8 2 11" xfId="46781"/>
    <cellStyle name="Samtala - undirstr 8 2 2" xfId="22614"/>
    <cellStyle name="Samtala - undirstr 8 2 2 2" xfId="22615"/>
    <cellStyle name="Samtala - undirstr 8 2 2 2 2" xfId="29961"/>
    <cellStyle name="Samtala - undirstr 8 2 2 3" xfId="28014"/>
    <cellStyle name="Samtala - undirstr 8 2 2 3 2" xfId="46782"/>
    <cellStyle name="Samtala - undirstr 8 2 2 4" xfId="46783"/>
    <cellStyle name="Samtala - undirstr 8 2 3" xfId="22616"/>
    <cellStyle name="Samtala - undirstr 8 2 3 2" xfId="29962"/>
    <cellStyle name="Samtala - undirstr 8 2 4" xfId="46784"/>
    <cellStyle name="Samtala - undirstr 8 2 4 2" xfId="46785"/>
    <cellStyle name="Samtala - undirstr 8 2 5" xfId="46786"/>
    <cellStyle name="Samtala - undirstr 8 2 5 2" xfId="46787"/>
    <cellStyle name="Samtala - undirstr 8 2 6" xfId="46788"/>
    <cellStyle name="Samtala - undirstr 8 2 6 2" xfId="46789"/>
    <cellStyle name="Samtala - undirstr 8 2 7" xfId="46790"/>
    <cellStyle name="Samtala - undirstr 8 2 7 2" xfId="46791"/>
    <cellStyle name="Samtala - undirstr 8 2 8" xfId="46792"/>
    <cellStyle name="Samtala - undirstr 8 2 8 2" xfId="46793"/>
    <cellStyle name="Samtala - undirstr 8 2 9" xfId="46794"/>
    <cellStyle name="Samtala - undirstr 8 3" xfId="46795"/>
    <cellStyle name="Samtala - undirstr 8 3 2" xfId="46796"/>
    <cellStyle name="Samtala - undirstr 8 3 2 10" xfId="46797"/>
    <cellStyle name="Samtala - undirstr 8 3 2 10 2" xfId="46798"/>
    <cellStyle name="Samtala - undirstr 8 3 2 11" xfId="46799"/>
    <cellStyle name="Samtala - undirstr 8 3 2 12" xfId="46800"/>
    <cellStyle name="Samtala - undirstr 8 3 2 2" xfId="46801"/>
    <cellStyle name="Samtala - undirstr 8 3 2 2 2" xfId="46802"/>
    <cellStyle name="Samtala - undirstr 8 3 2 3" xfId="46803"/>
    <cellStyle name="Samtala - undirstr 8 3 2 3 2" xfId="46804"/>
    <cellStyle name="Samtala - undirstr 8 3 2 4" xfId="46805"/>
    <cellStyle name="Samtala - undirstr 8 3 2 4 2" xfId="46806"/>
    <cellStyle name="Samtala - undirstr 8 3 2 5" xfId="46807"/>
    <cellStyle name="Samtala - undirstr 8 3 2 5 2" xfId="46808"/>
    <cellStyle name="Samtala - undirstr 8 3 2 6" xfId="46809"/>
    <cellStyle name="Samtala - undirstr 8 3 2 6 2" xfId="46810"/>
    <cellStyle name="Samtala - undirstr 8 3 2 7" xfId="46811"/>
    <cellStyle name="Samtala - undirstr 8 3 2 7 2" xfId="46812"/>
    <cellStyle name="Samtala - undirstr 8 3 2 8" xfId="46813"/>
    <cellStyle name="Samtala - undirstr 8 3 2 8 2" xfId="46814"/>
    <cellStyle name="Samtala - undirstr 8 3 2 9" xfId="46815"/>
    <cellStyle name="Samtala - undirstr 8 3 2 9 2" xfId="46816"/>
    <cellStyle name="Samtala - undirstr 8 3 3" xfId="46817"/>
    <cellStyle name="Samtala - undirstr 8 3 3 2" xfId="46818"/>
    <cellStyle name="Samtala - undirstr 8 3 4" xfId="46819"/>
    <cellStyle name="Samtala - undirstr 8 3 4 2" xfId="46820"/>
    <cellStyle name="Samtala - undirstr 8 3 5" xfId="46821"/>
    <cellStyle name="Samtala - undirstr 8 3 6" xfId="46822"/>
    <cellStyle name="Samtala - undirstr 8 4" xfId="46823"/>
    <cellStyle name="Samtala - undirstr 8 4 2" xfId="46824"/>
    <cellStyle name="Samtala - undirstr 8 4 2 10" xfId="46825"/>
    <cellStyle name="Samtala - undirstr 8 4 2 10 2" xfId="46826"/>
    <cellStyle name="Samtala - undirstr 8 4 2 11" xfId="46827"/>
    <cellStyle name="Samtala - undirstr 8 4 2 12" xfId="46828"/>
    <cellStyle name="Samtala - undirstr 8 4 2 2" xfId="46829"/>
    <cellStyle name="Samtala - undirstr 8 4 2 2 2" xfId="46830"/>
    <cellStyle name="Samtala - undirstr 8 4 2 3" xfId="46831"/>
    <cellStyle name="Samtala - undirstr 8 4 2 3 2" xfId="46832"/>
    <cellStyle name="Samtala - undirstr 8 4 2 4" xfId="46833"/>
    <cellStyle name="Samtala - undirstr 8 4 2 4 2" xfId="46834"/>
    <cellStyle name="Samtala - undirstr 8 4 2 5" xfId="46835"/>
    <cellStyle name="Samtala - undirstr 8 4 2 5 2" xfId="46836"/>
    <cellStyle name="Samtala - undirstr 8 4 2 6" xfId="46837"/>
    <cellStyle name="Samtala - undirstr 8 4 2 6 2" xfId="46838"/>
    <cellStyle name="Samtala - undirstr 8 4 2 7" xfId="46839"/>
    <cellStyle name="Samtala - undirstr 8 4 2 7 2" xfId="46840"/>
    <cellStyle name="Samtala - undirstr 8 4 2 8" xfId="46841"/>
    <cellStyle name="Samtala - undirstr 8 4 2 8 2" xfId="46842"/>
    <cellStyle name="Samtala - undirstr 8 4 2 9" xfId="46843"/>
    <cellStyle name="Samtala - undirstr 8 4 2 9 2" xfId="46844"/>
    <cellStyle name="Samtala - undirstr 8 4 3" xfId="46845"/>
    <cellStyle name="Samtala - undirstr 8 4 3 2" xfId="46846"/>
    <cellStyle name="Samtala - undirstr 8 4 4" xfId="46847"/>
    <cellStyle name="Samtala - undirstr 8 4 4 2" xfId="46848"/>
    <cellStyle name="Samtala - undirstr 8 4 5" xfId="46849"/>
    <cellStyle name="Samtala - undirstr 8 4 6" xfId="46850"/>
    <cellStyle name="Samtala - undirstr 8 5" xfId="46851"/>
    <cellStyle name="Samtala - undirstr 8 5 2" xfId="46852"/>
    <cellStyle name="Samtala - undirstr 8 5 2 10" xfId="46853"/>
    <cellStyle name="Samtala - undirstr 8 5 2 10 2" xfId="46854"/>
    <cellStyle name="Samtala - undirstr 8 5 2 11" xfId="46855"/>
    <cellStyle name="Samtala - undirstr 8 5 2 12" xfId="46856"/>
    <cellStyle name="Samtala - undirstr 8 5 2 2" xfId="46857"/>
    <cellStyle name="Samtala - undirstr 8 5 2 2 2" xfId="46858"/>
    <cellStyle name="Samtala - undirstr 8 5 2 3" xfId="46859"/>
    <cellStyle name="Samtala - undirstr 8 5 2 3 2" xfId="46860"/>
    <cellStyle name="Samtala - undirstr 8 5 2 4" xfId="46861"/>
    <cellStyle name="Samtala - undirstr 8 5 2 4 2" xfId="46862"/>
    <cellStyle name="Samtala - undirstr 8 5 2 5" xfId="46863"/>
    <cellStyle name="Samtala - undirstr 8 5 2 5 2" xfId="46864"/>
    <cellStyle name="Samtala - undirstr 8 5 2 6" xfId="46865"/>
    <cellStyle name="Samtala - undirstr 8 5 2 6 2" xfId="46866"/>
    <cellStyle name="Samtala - undirstr 8 5 2 7" xfId="46867"/>
    <cellStyle name="Samtala - undirstr 8 5 2 7 2" xfId="46868"/>
    <cellStyle name="Samtala - undirstr 8 5 2 8" xfId="46869"/>
    <cellStyle name="Samtala - undirstr 8 5 2 8 2" xfId="46870"/>
    <cellStyle name="Samtala - undirstr 8 5 2 9" xfId="46871"/>
    <cellStyle name="Samtala - undirstr 8 5 2 9 2" xfId="46872"/>
    <cellStyle name="Samtala - undirstr 8 5 3" xfId="46873"/>
    <cellStyle name="Samtala - undirstr 8 5 3 2" xfId="46874"/>
    <cellStyle name="Samtala - undirstr 8 5 4" xfId="46875"/>
    <cellStyle name="Samtala - undirstr 8 5 4 2" xfId="46876"/>
    <cellStyle name="Samtala - undirstr 8 5 5" xfId="46877"/>
    <cellStyle name="Samtala - undirstr 8 5 6" xfId="46878"/>
    <cellStyle name="Samtala - undirstr 8 6" xfId="46879"/>
    <cellStyle name="Samtala - undirstr 8 6 2" xfId="46880"/>
    <cellStyle name="Samtala - undirstr 8 6 2 10" xfId="46881"/>
    <cellStyle name="Samtala - undirstr 8 6 2 10 2" xfId="46882"/>
    <cellStyle name="Samtala - undirstr 8 6 2 11" xfId="46883"/>
    <cellStyle name="Samtala - undirstr 8 6 2 12" xfId="46884"/>
    <cellStyle name="Samtala - undirstr 8 6 2 2" xfId="46885"/>
    <cellStyle name="Samtala - undirstr 8 6 2 2 2" xfId="46886"/>
    <cellStyle name="Samtala - undirstr 8 6 2 3" xfId="46887"/>
    <cellStyle name="Samtala - undirstr 8 6 2 3 2" xfId="46888"/>
    <cellStyle name="Samtala - undirstr 8 6 2 4" xfId="46889"/>
    <cellStyle name="Samtala - undirstr 8 6 2 4 2" xfId="46890"/>
    <cellStyle name="Samtala - undirstr 8 6 2 5" xfId="46891"/>
    <cellStyle name="Samtala - undirstr 8 6 2 5 2" xfId="46892"/>
    <cellStyle name="Samtala - undirstr 8 6 2 6" xfId="46893"/>
    <cellStyle name="Samtala - undirstr 8 6 2 6 2" xfId="46894"/>
    <cellStyle name="Samtala - undirstr 8 6 2 7" xfId="46895"/>
    <cellStyle name="Samtala - undirstr 8 6 2 7 2" xfId="46896"/>
    <cellStyle name="Samtala - undirstr 8 6 2 8" xfId="46897"/>
    <cellStyle name="Samtala - undirstr 8 6 2 8 2" xfId="46898"/>
    <cellStyle name="Samtala - undirstr 8 6 2 9" xfId="46899"/>
    <cellStyle name="Samtala - undirstr 8 6 2 9 2" xfId="46900"/>
    <cellStyle name="Samtala - undirstr 8 6 3" xfId="46901"/>
    <cellStyle name="Samtala - undirstr 8 6 3 2" xfId="46902"/>
    <cellStyle name="Samtala - undirstr 8 6 4" xfId="46903"/>
    <cellStyle name="Samtala - undirstr 8 6 4 2" xfId="46904"/>
    <cellStyle name="Samtala - undirstr 8 6 5" xfId="46905"/>
    <cellStyle name="Samtala - undirstr 8 6 6" xfId="46906"/>
    <cellStyle name="Samtala - undirstr 8 7" xfId="46907"/>
    <cellStyle name="Samtala - undirstr 8 7 2" xfId="46908"/>
    <cellStyle name="Samtala - undirstr 8 7 2 10" xfId="46909"/>
    <cellStyle name="Samtala - undirstr 8 7 2 10 2" xfId="46910"/>
    <cellStyle name="Samtala - undirstr 8 7 2 11" xfId="46911"/>
    <cellStyle name="Samtala - undirstr 8 7 2 12" xfId="46912"/>
    <cellStyle name="Samtala - undirstr 8 7 2 2" xfId="46913"/>
    <cellStyle name="Samtala - undirstr 8 7 2 2 2" xfId="46914"/>
    <cellStyle name="Samtala - undirstr 8 7 2 3" xfId="46915"/>
    <cellStyle name="Samtala - undirstr 8 7 2 3 2" xfId="46916"/>
    <cellStyle name="Samtala - undirstr 8 7 2 4" xfId="46917"/>
    <cellStyle name="Samtala - undirstr 8 7 2 4 2" xfId="46918"/>
    <cellStyle name="Samtala - undirstr 8 7 2 5" xfId="46919"/>
    <cellStyle name="Samtala - undirstr 8 7 2 5 2" xfId="46920"/>
    <cellStyle name="Samtala - undirstr 8 7 2 6" xfId="46921"/>
    <cellStyle name="Samtala - undirstr 8 7 2 6 2" xfId="46922"/>
    <cellStyle name="Samtala - undirstr 8 7 2 7" xfId="46923"/>
    <cellStyle name="Samtala - undirstr 8 7 2 7 2" xfId="46924"/>
    <cellStyle name="Samtala - undirstr 8 7 2 8" xfId="46925"/>
    <cellStyle name="Samtala - undirstr 8 7 2 8 2" xfId="46926"/>
    <cellStyle name="Samtala - undirstr 8 7 2 9" xfId="46927"/>
    <cellStyle name="Samtala - undirstr 8 7 2 9 2" xfId="46928"/>
    <cellStyle name="Samtala - undirstr 8 7 3" xfId="46929"/>
    <cellStyle name="Samtala - undirstr 8 7 3 2" xfId="46930"/>
    <cellStyle name="Samtala - undirstr 8 7 4" xfId="46931"/>
    <cellStyle name="Samtala - undirstr 8 7 4 2" xfId="46932"/>
    <cellStyle name="Samtala - undirstr 8 7 5" xfId="46933"/>
    <cellStyle name="Samtala - undirstr 8 7 6" xfId="46934"/>
    <cellStyle name="Samtala - undirstr 8 8" xfId="46935"/>
    <cellStyle name="Samtala - undirstr 8 8 2" xfId="46936"/>
    <cellStyle name="Samtala - undirstr 8 8 2 10" xfId="46937"/>
    <cellStyle name="Samtala - undirstr 8 8 2 10 2" xfId="46938"/>
    <cellStyle name="Samtala - undirstr 8 8 2 11" xfId="46939"/>
    <cellStyle name="Samtala - undirstr 8 8 2 12" xfId="46940"/>
    <cellStyle name="Samtala - undirstr 8 8 2 2" xfId="46941"/>
    <cellStyle name="Samtala - undirstr 8 8 2 2 2" xfId="46942"/>
    <cellStyle name="Samtala - undirstr 8 8 2 3" xfId="46943"/>
    <cellStyle name="Samtala - undirstr 8 8 2 3 2" xfId="46944"/>
    <cellStyle name="Samtala - undirstr 8 8 2 4" xfId="46945"/>
    <cellStyle name="Samtala - undirstr 8 8 2 4 2" xfId="46946"/>
    <cellStyle name="Samtala - undirstr 8 8 2 5" xfId="46947"/>
    <cellStyle name="Samtala - undirstr 8 8 2 5 2" xfId="46948"/>
    <cellStyle name="Samtala - undirstr 8 8 2 6" xfId="46949"/>
    <cellStyle name="Samtala - undirstr 8 8 2 6 2" xfId="46950"/>
    <cellStyle name="Samtala - undirstr 8 8 2 7" xfId="46951"/>
    <cellStyle name="Samtala - undirstr 8 8 2 7 2" xfId="46952"/>
    <cellStyle name="Samtala - undirstr 8 8 2 8" xfId="46953"/>
    <cellStyle name="Samtala - undirstr 8 8 2 8 2" xfId="46954"/>
    <cellStyle name="Samtala - undirstr 8 8 2 9" xfId="46955"/>
    <cellStyle name="Samtala - undirstr 8 8 2 9 2" xfId="46956"/>
    <cellStyle name="Samtala - undirstr 8 8 3" xfId="46957"/>
    <cellStyle name="Samtala - undirstr 8 8 3 2" xfId="46958"/>
    <cellStyle name="Samtala - undirstr 8 8 4" xfId="46959"/>
    <cellStyle name="Samtala - undirstr 8 8 4 2" xfId="46960"/>
    <cellStyle name="Samtala - undirstr 8 8 5" xfId="46961"/>
    <cellStyle name="Samtala - undirstr 8 8 6" xfId="46962"/>
    <cellStyle name="Samtala - undirstr 8 9" xfId="46963"/>
    <cellStyle name="Samtala - undirstr 8 9 2" xfId="46964"/>
    <cellStyle name="Samtala - undirstr 8 9 2 10" xfId="46965"/>
    <cellStyle name="Samtala - undirstr 8 9 2 10 2" xfId="46966"/>
    <cellStyle name="Samtala - undirstr 8 9 2 11" xfId="46967"/>
    <cellStyle name="Samtala - undirstr 8 9 2 12" xfId="46968"/>
    <cellStyle name="Samtala - undirstr 8 9 2 2" xfId="46969"/>
    <cellStyle name="Samtala - undirstr 8 9 2 2 2" xfId="46970"/>
    <cellStyle name="Samtala - undirstr 8 9 2 3" xfId="46971"/>
    <cellStyle name="Samtala - undirstr 8 9 2 3 2" xfId="46972"/>
    <cellStyle name="Samtala - undirstr 8 9 2 4" xfId="46973"/>
    <cellStyle name="Samtala - undirstr 8 9 2 4 2" xfId="46974"/>
    <cellStyle name="Samtala - undirstr 8 9 2 5" xfId="46975"/>
    <cellStyle name="Samtala - undirstr 8 9 2 5 2" xfId="46976"/>
    <cellStyle name="Samtala - undirstr 8 9 2 6" xfId="46977"/>
    <cellStyle name="Samtala - undirstr 8 9 2 6 2" xfId="46978"/>
    <cellStyle name="Samtala - undirstr 8 9 2 7" xfId="46979"/>
    <cellStyle name="Samtala - undirstr 8 9 2 7 2" xfId="46980"/>
    <cellStyle name="Samtala - undirstr 8 9 2 8" xfId="46981"/>
    <cellStyle name="Samtala - undirstr 8 9 2 8 2" xfId="46982"/>
    <cellStyle name="Samtala - undirstr 8 9 2 9" xfId="46983"/>
    <cellStyle name="Samtala - undirstr 8 9 2 9 2" xfId="46984"/>
    <cellStyle name="Samtala - undirstr 8 9 3" xfId="46985"/>
    <cellStyle name="Samtala - undirstr 8 9 3 2" xfId="46986"/>
    <cellStyle name="Samtala - undirstr 8 9 4" xfId="46987"/>
    <cellStyle name="Samtala - undirstr 8 9 4 2" xfId="46988"/>
    <cellStyle name="Samtala - undirstr 8 9 5" xfId="46989"/>
    <cellStyle name="Samtala - undirstr 8 9 6" xfId="46990"/>
    <cellStyle name="Samtala - undirstr 9" xfId="5988"/>
    <cellStyle name="Samtala - undirstr 9 10" xfId="46991"/>
    <cellStyle name="Samtala - undirstr 9 10 2" xfId="46992"/>
    <cellStyle name="Samtala - undirstr 9 10 2 10" xfId="46993"/>
    <cellStyle name="Samtala - undirstr 9 10 2 10 2" xfId="46994"/>
    <cellStyle name="Samtala - undirstr 9 10 2 11" xfId="46995"/>
    <cellStyle name="Samtala - undirstr 9 10 2 12" xfId="46996"/>
    <cellStyle name="Samtala - undirstr 9 10 2 2" xfId="46997"/>
    <cellStyle name="Samtala - undirstr 9 10 2 2 2" xfId="46998"/>
    <cellStyle name="Samtala - undirstr 9 10 2 3" xfId="46999"/>
    <cellStyle name="Samtala - undirstr 9 10 2 3 2" xfId="47000"/>
    <cellStyle name="Samtala - undirstr 9 10 2 4" xfId="47001"/>
    <cellStyle name="Samtala - undirstr 9 10 2 4 2" xfId="47002"/>
    <cellStyle name="Samtala - undirstr 9 10 2 5" xfId="47003"/>
    <cellStyle name="Samtala - undirstr 9 10 2 5 2" xfId="47004"/>
    <cellStyle name="Samtala - undirstr 9 10 2 6" xfId="47005"/>
    <cellStyle name="Samtala - undirstr 9 10 2 6 2" xfId="47006"/>
    <cellStyle name="Samtala - undirstr 9 10 2 7" xfId="47007"/>
    <cellStyle name="Samtala - undirstr 9 10 2 7 2" xfId="47008"/>
    <cellStyle name="Samtala - undirstr 9 10 2 8" xfId="47009"/>
    <cellStyle name="Samtala - undirstr 9 10 2 8 2" xfId="47010"/>
    <cellStyle name="Samtala - undirstr 9 10 2 9" xfId="47011"/>
    <cellStyle name="Samtala - undirstr 9 10 2 9 2" xfId="47012"/>
    <cellStyle name="Samtala - undirstr 9 10 3" xfId="47013"/>
    <cellStyle name="Samtala - undirstr 9 10 3 2" xfId="47014"/>
    <cellStyle name="Samtala - undirstr 9 10 4" xfId="47015"/>
    <cellStyle name="Samtala - undirstr 9 10 4 2" xfId="47016"/>
    <cellStyle name="Samtala - undirstr 9 10 5" xfId="47017"/>
    <cellStyle name="Samtala - undirstr 9 10 6" xfId="47018"/>
    <cellStyle name="Samtala - undirstr 9 11" xfId="47019"/>
    <cellStyle name="Samtala - undirstr 9 11 2" xfId="47020"/>
    <cellStyle name="Samtala - undirstr 9 11 2 10" xfId="47021"/>
    <cellStyle name="Samtala - undirstr 9 11 2 10 2" xfId="47022"/>
    <cellStyle name="Samtala - undirstr 9 11 2 11" xfId="47023"/>
    <cellStyle name="Samtala - undirstr 9 11 2 12" xfId="47024"/>
    <cellStyle name="Samtala - undirstr 9 11 2 2" xfId="47025"/>
    <cellStyle name="Samtala - undirstr 9 11 2 2 2" xfId="47026"/>
    <cellStyle name="Samtala - undirstr 9 11 2 3" xfId="47027"/>
    <cellStyle name="Samtala - undirstr 9 11 2 3 2" xfId="47028"/>
    <cellStyle name="Samtala - undirstr 9 11 2 4" xfId="47029"/>
    <cellStyle name="Samtala - undirstr 9 11 2 4 2" xfId="47030"/>
    <cellStyle name="Samtala - undirstr 9 11 2 5" xfId="47031"/>
    <cellStyle name="Samtala - undirstr 9 11 2 5 2" xfId="47032"/>
    <cellStyle name="Samtala - undirstr 9 11 2 6" xfId="47033"/>
    <cellStyle name="Samtala - undirstr 9 11 2 6 2" xfId="47034"/>
    <cellStyle name="Samtala - undirstr 9 11 2 7" xfId="47035"/>
    <cellStyle name="Samtala - undirstr 9 11 2 7 2" xfId="47036"/>
    <cellStyle name="Samtala - undirstr 9 11 2 8" xfId="47037"/>
    <cellStyle name="Samtala - undirstr 9 11 2 8 2" xfId="47038"/>
    <cellStyle name="Samtala - undirstr 9 11 2 9" xfId="47039"/>
    <cellStyle name="Samtala - undirstr 9 11 2 9 2" xfId="47040"/>
    <cellStyle name="Samtala - undirstr 9 11 3" xfId="47041"/>
    <cellStyle name="Samtala - undirstr 9 11 3 2" xfId="47042"/>
    <cellStyle name="Samtala - undirstr 9 11 4" xfId="47043"/>
    <cellStyle name="Samtala - undirstr 9 11 4 2" xfId="47044"/>
    <cellStyle name="Samtala - undirstr 9 11 5" xfId="47045"/>
    <cellStyle name="Samtala - undirstr 9 11 6" xfId="47046"/>
    <cellStyle name="Samtala - undirstr 9 12" xfId="47047"/>
    <cellStyle name="Samtala - undirstr 9 12 2" xfId="47048"/>
    <cellStyle name="Samtala - undirstr 9 12 2 10" xfId="47049"/>
    <cellStyle name="Samtala - undirstr 9 12 2 10 2" xfId="47050"/>
    <cellStyle name="Samtala - undirstr 9 12 2 11" xfId="47051"/>
    <cellStyle name="Samtala - undirstr 9 12 2 12" xfId="47052"/>
    <cellStyle name="Samtala - undirstr 9 12 2 2" xfId="47053"/>
    <cellStyle name="Samtala - undirstr 9 12 2 2 2" xfId="47054"/>
    <cellStyle name="Samtala - undirstr 9 12 2 3" xfId="47055"/>
    <cellStyle name="Samtala - undirstr 9 12 2 3 2" xfId="47056"/>
    <cellStyle name="Samtala - undirstr 9 12 2 4" xfId="47057"/>
    <cellStyle name="Samtala - undirstr 9 12 2 4 2" xfId="47058"/>
    <cellStyle name="Samtala - undirstr 9 12 2 5" xfId="47059"/>
    <cellStyle name="Samtala - undirstr 9 12 2 5 2" xfId="47060"/>
    <cellStyle name="Samtala - undirstr 9 12 2 6" xfId="47061"/>
    <cellStyle name="Samtala - undirstr 9 12 2 6 2" xfId="47062"/>
    <cellStyle name="Samtala - undirstr 9 12 2 7" xfId="47063"/>
    <cellStyle name="Samtala - undirstr 9 12 2 7 2" xfId="47064"/>
    <cellStyle name="Samtala - undirstr 9 12 2 8" xfId="47065"/>
    <cellStyle name="Samtala - undirstr 9 12 2 8 2" xfId="47066"/>
    <cellStyle name="Samtala - undirstr 9 12 2 9" xfId="47067"/>
    <cellStyle name="Samtala - undirstr 9 12 2 9 2" xfId="47068"/>
    <cellStyle name="Samtala - undirstr 9 12 3" xfId="47069"/>
    <cellStyle name="Samtala - undirstr 9 12 3 2" xfId="47070"/>
    <cellStyle name="Samtala - undirstr 9 12 4" xfId="47071"/>
    <cellStyle name="Samtala - undirstr 9 12 4 2" xfId="47072"/>
    <cellStyle name="Samtala - undirstr 9 12 5" xfId="47073"/>
    <cellStyle name="Samtala - undirstr 9 12 6" xfId="47074"/>
    <cellStyle name="Samtala - undirstr 9 13" xfId="47075"/>
    <cellStyle name="Samtala - undirstr 9 13 2" xfId="47076"/>
    <cellStyle name="Samtala - undirstr 9 14" xfId="47077"/>
    <cellStyle name="Samtala - undirstr 9 14 2" xfId="47078"/>
    <cellStyle name="Samtala - undirstr 9 15" xfId="47079"/>
    <cellStyle name="Samtala - undirstr 9 15 2" xfId="47080"/>
    <cellStyle name="Samtala - undirstr 9 16" xfId="47081"/>
    <cellStyle name="Samtala - undirstr 9 16 2" xfId="47082"/>
    <cellStyle name="Samtala - undirstr 9 17" xfId="47083"/>
    <cellStyle name="Samtala - undirstr 9 17 2" xfId="47084"/>
    <cellStyle name="Samtala - undirstr 9 18" xfId="47085"/>
    <cellStyle name="Samtala - undirstr 9 18 2" xfId="47086"/>
    <cellStyle name="Samtala - undirstr 9 19" xfId="47087"/>
    <cellStyle name="Samtala - undirstr 9 2" xfId="10991"/>
    <cellStyle name="Samtala - undirstr 9 2 10" xfId="47088"/>
    <cellStyle name="Samtala - undirstr 9 2 11" xfId="47089"/>
    <cellStyle name="Samtala - undirstr 9 2 2" xfId="22617"/>
    <cellStyle name="Samtala - undirstr 9 2 2 2" xfId="22618"/>
    <cellStyle name="Samtala - undirstr 9 2 2 2 2" xfId="29963"/>
    <cellStyle name="Samtala - undirstr 9 2 2 3" xfId="28023"/>
    <cellStyle name="Samtala - undirstr 9 2 2 3 2" xfId="47090"/>
    <cellStyle name="Samtala - undirstr 9 2 2 4" xfId="47091"/>
    <cellStyle name="Samtala - undirstr 9 2 3" xfId="22619"/>
    <cellStyle name="Samtala - undirstr 9 2 3 2" xfId="29964"/>
    <cellStyle name="Samtala - undirstr 9 2 4" xfId="47092"/>
    <cellStyle name="Samtala - undirstr 9 2 4 2" xfId="47093"/>
    <cellStyle name="Samtala - undirstr 9 2 5" xfId="47094"/>
    <cellStyle name="Samtala - undirstr 9 2 5 2" xfId="47095"/>
    <cellStyle name="Samtala - undirstr 9 2 6" xfId="47096"/>
    <cellStyle name="Samtala - undirstr 9 2 6 2" xfId="47097"/>
    <cellStyle name="Samtala - undirstr 9 2 7" xfId="47098"/>
    <cellStyle name="Samtala - undirstr 9 2 7 2" xfId="47099"/>
    <cellStyle name="Samtala - undirstr 9 2 8" xfId="47100"/>
    <cellStyle name="Samtala - undirstr 9 2 8 2" xfId="47101"/>
    <cellStyle name="Samtala - undirstr 9 2 9" xfId="47102"/>
    <cellStyle name="Samtala - undirstr 9 3" xfId="47103"/>
    <cellStyle name="Samtala - undirstr 9 3 2" xfId="47104"/>
    <cellStyle name="Samtala - undirstr 9 3 2 10" xfId="47105"/>
    <cellStyle name="Samtala - undirstr 9 3 2 10 2" xfId="47106"/>
    <cellStyle name="Samtala - undirstr 9 3 2 11" xfId="47107"/>
    <cellStyle name="Samtala - undirstr 9 3 2 12" xfId="47108"/>
    <cellStyle name="Samtala - undirstr 9 3 2 2" xfId="47109"/>
    <cellStyle name="Samtala - undirstr 9 3 2 2 2" xfId="47110"/>
    <cellStyle name="Samtala - undirstr 9 3 2 3" xfId="47111"/>
    <cellStyle name="Samtala - undirstr 9 3 2 3 2" xfId="47112"/>
    <cellStyle name="Samtala - undirstr 9 3 2 4" xfId="47113"/>
    <cellStyle name="Samtala - undirstr 9 3 2 4 2" xfId="47114"/>
    <cellStyle name="Samtala - undirstr 9 3 2 5" xfId="47115"/>
    <cellStyle name="Samtala - undirstr 9 3 2 5 2" xfId="47116"/>
    <cellStyle name="Samtala - undirstr 9 3 2 6" xfId="47117"/>
    <cellStyle name="Samtala - undirstr 9 3 2 6 2" xfId="47118"/>
    <cellStyle name="Samtala - undirstr 9 3 2 7" xfId="47119"/>
    <cellStyle name="Samtala - undirstr 9 3 2 7 2" xfId="47120"/>
    <cellStyle name="Samtala - undirstr 9 3 2 8" xfId="47121"/>
    <cellStyle name="Samtala - undirstr 9 3 2 8 2" xfId="47122"/>
    <cellStyle name="Samtala - undirstr 9 3 2 9" xfId="47123"/>
    <cellStyle name="Samtala - undirstr 9 3 2 9 2" xfId="47124"/>
    <cellStyle name="Samtala - undirstr 9 3 3" xfId="47125"/>
    <cellStyle name="Samtala - undirstr 9 3 3 2" xfId="47126"/>
    <cellStyle name="Samtala - undirstr 9 3 4" xfId="47127"/>
    <cellStyle name="Samtala - undirstr 9 3 4 2" xfId="47128"/>
    <cellStyle name="Samtala - undirstr 9 3 5" xfId="47129"/>
    <cellStyle name="Samtala - undirstr 9 3 6" xfId="47130"/>
    <cellStyle name="Samtala - undirstr 9 4" xfId="47131"/>
    <cellStyle name="Samtala - undirstr 9 4 2" xfId="47132"/>
    <cellStyle name="Samtala - undirstr 9 4 2 10" xfId="47133"/>
    <cellStyle name="Samtala - undirstr 9 4 2 10 2" xfId="47134"/>
    <cellStyle name="Samtala - undirstr 9 4 2 11" xfId="47135"/>
    <cellStyle name="Samtala - undirstr 9 4 2 12" xfId="47136"/>
    <cellStyle name="Samtala - undirstr 9 4 2 2" xfId="47137"/>
    <cellStyle name="Samtala - undirstr 9 4 2 2 2" xfId="47138"/>
    <cellStyle name="Samtala - undirstr 9 4 2 3" xfId="47139"/>
    <cellStyle name="Samtala - undirstr 9 4 2 3 2" xfId="47140"/>
    <cellStyle name="Samtala - undirstr 9 4 2 4" xfId="47141"/>
    <cellStyle name="Samtala - undirstr 9 4 2 4 2" xfId="47142"/>
    <cellStyle name="Samtala - undirstr 9 4 2 5" xfId="47143"/>
    <cellStyle name="Samtala - undirstr 9 4 2 5 2" xfId="47144"/>
    <cellStyle name="Samtala - undirstr 9 4 2 6" xfId="47145"/>
    <cellStyle name="Samtala - undirstr 9 4 2 6 2" xfId="47146"/>
    <cellStyle name="Samtala - undirstr 9 4 2 7" xfId="47147"/>
    <cellStyle name="Samtala - undirstr 9 4 2 7 2" xfId="47148"/>
    <cellStyle name="Samtala - undirstr 9 4 2 8" xfId="47149"/>
    <cellStyle name="Samtala - undirstr 9 4 2 8 2" xfId="47150"/>
    <cellStyle name="Samtala - undirstr 9 4 2 9" xfId="47151"/>
    <cellStyle name="Samtala - undirstr 9 4 2 9 2" xfId="47152"/>
    <cellStyle name="Samtala - undirstr 9 4 3" xfId="47153"/>
    <cellStyle name="Samtala - undirstr 9 4 3 2" xfId="47154"/>
    <cellStyle name="Samtala - undirstr 9 4 4" xfId="47155"/>
    <cellStyle name="Samtala - undirstr 9 4 4 2" xfId="47156"/>
    <cellStyle name="Samtala - undirstr 9 4 5" xfId="47157"/>
    <cellStyle name="Samtala - undirstr 9 4 6" xfId="47158"/>
    <cellStyle name="Samtala - undirstr 9 5" xfId="47159"/>
    <cellStyle name="Samtala - undirstr 9 5 2" xfId="47160"/>
    <cellStyle name="Samtala - undirstr 9 5 2 10" xfId="47161"/>
    <cellStyle name="Samtala - undirstr 9 5 2 10 2" xfId="47162"/>
    <cellStyle name="Samtala - undirstr 9 5 2 11" xfId="47163"/>
    <cellStyle name="Samtala - undirstr 9 5 2 12" xfId="47164"/>
    <cellStyle name="Samtala - undirstr 9 5 2 2" xfId="47165"/>
    <cellStyle name="Samtala - undirstr 9 5 2 2 2" xfId="47166"/>
    <cellStyle name="Samtala - undirstr 9 5 2 3" xfId="47167"/>
    <cellStyle name="Samtala - undirstr 9 5 2 3 2" xfId="47168"/>
    <cellStyle name="Samtala - undirstr 9 5 2 4" xfId="47169"/>
    <cellStyle name="Samtala - undirstr 9 5 2 4 2" xfId="47170"/>
    <cellStyle name="Samtala - undirstr 9 5 2 5" xfId="47171"/>
    <cellStyle name="Samtala - undirstr 9 5 2 5 2" xfId="47172"/>
    <cellStyle name="Samtala - undirstr 9 5 2 6" xfId="47173"/>
    <cellStyle name="Samtala - undirstr 9 5 2 6 2" xfId="47174"/>
    <cellStyle name="Samtala - undirstr 9 5 2 7" xfId="47175"/>
    <cellStyle name="Samtala - undirstr 9 5 2 7 2" xfId="47176"/>
    <cellStyle name="Samtala - undirstr 9 5 2 8" xfId="47177"/>
    <cellStyle name="Samtala - undirstr 9 5 2 8 2" xfId="47178"/>
    <cellStyle name="Samtala - undirstr 9 5 2 9" xfId="47179"/>
    <cellStyle name="Samtala - undirstr 9 5 2 9 2" xfId="47180"/>
    <cellStyle name="Samtala - undirstr 9 5 3" xfId="47181"/>
    <cellStyle name="Samtala - undirstr 9 5 3 2" xfId="47182"/>
    <cellStyle name="Samtala - undirstr 9 5 4" xfId="47183"/>
    <cellStyle name="Samtala - undirstr 9 5 4 2" xfId="47184"/>
    <cellStyle name="Samtala - undirstr 9 5 5" xfId="47185"/>
    <cellStyle name="Samtala - undirstr 9 5 6" xfId="47186"/>
    <cellStyle name="Samtala - undirstr 9 6" xfId="47187"/>
    <cellStyle name="Samtala - undirstr 9 6 2" xfId="47188"/>
    <cellStyle name="Samtala - undirstr 9 6 2 10" xfId="47189"/>
    <cellStyle name="Samtala - undirstr 9 6 2 10 2" xfId="47190"/>
    <cellStyle name="Samtala - undirstr 9 6 2 11" xfId="47191"/>
    <cellStyle name="Samtala - undirstr 9 6 2 12" xfId="47192"/>
    <cellStyle name="Samtala - undirstr 9 6 2 2" xfId="47193"/>
    <cellStyle name="Samtala - undirstr 9 6 2 2 2" xfId="47194"/>
    <cellStyle name="Samtala - undirstr 9 6 2 3" xfId="47195"/>
    <cellStyle name="Samtala - undirstr 9 6 2 3 2" xfId="47196"/>
    <cellStyle name="Samtala - undirstr 9 6 2 4" xfId="47197"/>
    <cellStyle name="Samtala - undirstr 9 6 2 4 2" xfId="47198"/>
    <cellStyle name="Samtala - undirstr 9 6 2 5" xfId="47199"/>
    <cellStyle name="Samtala - undirstr 9 6 2 5 2" xfId="47200"/>
    <cellStyle name="Samtala - undirstr 9 6 2 6" xfId="47201"/>
    <cellStyle name="Samtala - undirstr 9 6 2 6 2" xfId="47202"/>
    <cellStyle name="Samtala - undirstr 9 6 2 7" xfId="47203"/>
    <cellStyle name="Samtala - undirstr 9 6 2 7 2" xfId="47204"/>
    <cellStyle name="Samtala - undirstr 9 6 2 8" xfId="47205"/>
    <cellStyle name="Samtala - undirstr 9 6 2 8 2" xfId="47206"/>
    <cellStyle name="Samtala - undirstr 9 6 2 9" xfId="47207"/>
    <cellStyle name="Samtala - undirstr 9 6 2 9 2" xfId="47208"/>
    <cellStyle name="Samtala - undirstr 9 6 3" xfId="47209"/>
    <cellStyle name="Samtala - undirstr 9 6 3 2" xfId="47210"/>
    <cellStyle name="Samtala - undirstr 9 6 4" xfId="47211"/>
    <cellStyle name="Samtala - undirstr 9 6 4 2" xfId="47212"/>
    <cellStyle name="Samtala - undirstr 9 6 5" xfId="47213"/>
    <cellStyle name="Samtala - undirstr 9 6 6" xfId="47214"/>
    <cellStyle name="Samtala - undirstr 9 7" xfId="47215"/>
    <cellStyle name="Samtala - undirstr 9 7 2" xfId="47216"/>
    <cellStyle name="Samtala - undirstr 9 7 2 10" xfId="47217"/>
    <cellStyle name="Samtala - undirstr 9 7 2 10 2" xfId="47218"/>
    <cellStyle name="Samtala - undirstr 9 7 2 11" xfId="47219"/>
    <cellStyle name="Samtala - undirstr 9 7 2 12" xfId="47220"/>
    <cellStyle name="Samtala - undirstr 9 7 2 2" xfId="47221"/>
    <cellStyle name="Samtala - undirstr 9 7 2 2 2" xfId="47222"/>
    <cellStyle name="Samtala - undirstr 9 7 2 3" xfId="47223"/>
    <cellStyle name="Samtala - undirstr 9 7 2 3 2" xfId="47224"/>
    <cellStyle name="Samtala - undirstr 9 7 2 4" xfId="47225"/>
    <cellStyle name="Samtala - undirstr 9 7 2 4 2" xfId="47226"/>
    <cellStyle name="Samtala - undirstr 9 7 2 5" xfId="47227"/>
    <cellStyle name="Samtala - undirstr 9 7 2 5 2" xfId="47228"/>
    <cellStyle name="Samtala - undirstr 9 7 2 6" xfId="47229"/>
    <cellStyle name="Samtala - undirstr 9 7 2 6 2" xfId="47230"/>
    <cellStyle name="Samtala - undirstr 9 7 2 7" xfId="47231"/>
    <cellStyle name="Samtala - undirstr 9 7 2 7 2" xfId="47232"/>
    <cellStyle name="Samtala - undirstr 9 7 2 8" xfId="47233"/>
    <cellStyle name="Samtala - undirstr 9 7 2 8 2" xfId="47234"/>
    <cellStyle name="Samtala - undirstr 9 7 2 9" xfId="47235"/>
    <cellStyle name="Samtala - undirstr 9 7 2 9 2" xfId="47236"/>
    <cellStyle name="Samtala - undirstr 9 7 3" xfId="47237"/>
    <cellStyle name="Samtala - undirstr 9 7 3 2" xfId="47238"/>
    <cellStyle name="Samtala - undirstr 9 7 4" xfId="47239"/>
    <cellStyle name="Samtala - undirstr 9 7 4 2" xfId="47240"/>
    <cellStyle name="Samtala - undirstr 9 7 5" xfId="47241"/>
    <cellStyle name="Samtala - undirstr 9 7 6" xfId="47242"/>
    <cellStyle name="Samtala - undirstr 9 8" xfId="47243"/>
    <cellStyle name="Samtala - undirstr 9 8 2" xfId="47244"/>
    <cellStyle name="Samtala - undirstr 9 8 2 10" xfId="47245"/>
    <cellStyle name="Samtala - undirstr 9 8 2 10 2" xfId="47246"/>
    <cellStyle name="Samtala - undirstr 9 8 2 11" xfId="47247"/>
    <cellStyle name="Samtala - undirstr 9 8 2 12" xfId="47248"/>
    <cellStyle name="Samtala - undirstr 9 8 2 2" xfId="47249"/>
    <cellStyle name="Samtala - undirstr 9 8 2 2 2" xfId="47250"/>
    <cellStyle name="Samtala - undirstr 9 8 2 3" xfId="47251"/>
    <cellStyle name="Samtala - undirstr 9 8 2 3 2" xfId="47252"/>
    <cellStyle name="Samtala - undirstr 9 8 2 4" xfId="47253"/>
    <cellStyle name="Samtala - undirstr 9 8 2 4 2" xfId="47254"/>
    <cellStyle name="Samtala - undirstr 9 8 2 5" xfId="47255"/>
    <cellStyle name="Samtala - undirstr 9 8 2 5 2" xfId="47256"/>
    <cellStyle name="Samtala - undirstr 9 8 2 6" xfId="47257"/>
    <cellStyle name="Samtala - undirstr 9 8 2 6 2" xfId="47258"/>
    <cellStyle name="Samtala - undirstr 9 8 2 7" xfId="47259"/>
    <cellStyle name="Samtala - undirstr 9 8 2 7 2" xfId="47260"/>
    <cellStyle name="Samtala - undirstr 9 8 2 8" xfId="47261"/>
    <cellStyle name="Samtala - undirstr 9 8 2 8 2" xfId="47262"/>
    <cellStyle name="Samtala - undirstr 9 8 2 9" xfId="47263"/>
    <cellStyle name="Samtala - undirstr 9 8 2 9 2" xfId="47264"/>
    <cellStyle name="Samtala - undirstr 9 8 3" xfId="47265"/>
    <cellStyle name="Samtala - undirstr 9 8 3 2" xfId="47266"/>
    <cellStyle name="Samtala - undirstr 9 8 4" xfId="47267"/>
    <cellStyle name="Samtala - undirstr 9 8 4 2" xfId="47268"/>
    <cellStyle name="Samtala - undirstr 9 8 5" xfId="47269"/>
    <cellStyle name="Samtala - undirstr 9 8 6" xfId="47270"/>
    <cellStyle name="Samtala - undirstr 9 9" xfId="47271"/>
    <cellStyle name="Samtala - undirstr 9 9 2" xfId="47272"/>
    <cellStyle name="Samtala - undirstr 9 9 2 10" xfId="47273"/>
    <cellStyle name="Samtala - undirstr 9 9 2 10 2" xfId="47274"/>
    <cellStyle name="Samtala - undirstr 9 9 2 11" xfId="47275"/>
    <cellStyle name="Samtala - undirstr 9 9 2 12" xfId="47276"/>
    <cellStyle name="Samtala - undirstr 9 9 2 2" xfId="47277"/>
    <cellStyle name="Samtala - undirstr 9 9 2 2 2" xfId="47278"/>
    <cellStyle name="Samtala - undirstr 9 9 2 3" xfId="47279"/>
    <cellStyle name="Samtala - undirstr 9 9 2 3 2" xfId="47280"/>
    <cellStyle name="Samtala - undirstr 9 9 2 4" xfId="47281"/>
    <cellStyle name="Samtala - undirstr 9 9 2 4 2" xfId="47282"/>
    <cellStyle name="Samtala - undirstr 9 9 2 5" xfId="47283"/>
    <cellStyle name="Samtala - undirstr 9 9 2 5 2" xfId="47284"/>
    <cellStyle name="Samtala - undirstr 9 9 2 6" xfId="47285"/>
    <cellStyle name="Samtala - undirstr 9 9 2 6 2" xfId="47286"/>
    <cellStyle name="Samtala - undirstr 9 9 2 7" xfId="47287"/>
    <cellStyle name="Samtala - undirstr 9 9 2 7 2" xfId="47288"/>
    <cellStyle name="Samtala - undirstr 9 9 2 8" xfId="47289"/>
    <cellStyle name="Samtala - undirstr 9 9 2 8 2" xfId="47290"/>
    <cellStyle name="Samtala - undirstr 9 9 2 9" xfId="47291"/>
    <cellStyle name="Samtala - undirstr 9 9 2 9 2" xfId="47292"/>
    <cellStyle name="Samtala - undirstr 9 9 3" xfId="47293"/>
    <cellStyle name="Samtala - undirstr 9 9 3 2" xfId="47294"/>
    <cellStyle name="Samtala - undirstr 9 9 4" xfId="47295"/>
    <cellStyle name="Samtala - undirstr 9 9 4 2" xfId="47296"/>
    <cellStyle name="Samtala - undirstr 9 9 5" xfId="47297"/>
    <cellStyle name="Samtala - undirstr 9 9 6" xfId="47298"/>
    <cellStyle name="Samtala - undirstr_9. L-eignarhaldsfélag ehf." xfId="47299"/>
    <cellStyle name="Samtala - yfirstr." xfId="913"/>
    <cellStyle name="Samtala - yfirstr. 10" xfId="6414"/>
    <cellStyle name="Samtala - yfirstr. 10 2" xfId="22620"/>
    <cellStyle name="Samtala - yfirstr. 11" xfId="22621"/>
    <cellStyle name="Samtala - yfirstr. 2" xfId="1801"/>
    <cellStyle name="Samtala - yfirstr. 2 2" xfId="22622"/>
    <cellStyle name="Samtala - yfirstr. 3" xfId="2406"/>
    <cellStyle name="Samtala - yfirstr. 3 2" xfId="22623"/>
    <cellStyle name="Samtala - yfirstr. 4" xfId="3011"/>
    <cellStyle name="Samtala - yfirstr. 4 2" xfId="22624"/>
    <cellStyle name="Samtala - yfirstr. 5" xfId="3616"/>
    <cellStyle name="Samtala - yfirstr. 5 2" xfId="22625"/>
    <cellStyle name="Samtala - yfirstr. 6" xfId="4220"/>
    <cellStyle name="Samtala - yfirstr. 6 2" xfId="22626"/>
    <cellStyle name="Samtala - yfirstr. 7" xfId="4826"/>
    <cellStyle name="Samtala - yfirstr. 7 2" xfId="22627"/>
    <cellStyle name="Samtala - yfirstr. 8" xfId="5419"/>
    <cellStyle name="Samtala - yfirstr. 8 2" xfId="22628"/>
    <cellStyle name="Samtala - yfirstr. 9" xfId="5989"/>
    <cellStyle name="Samtala - yfirstr. 9 2" xfId="22629"/>
    <cellStyle name="Samtala - yfirstr._9. L-eignarhaldsfélag ehf." xfId="47300"/>
    <cellStyle name="Samtala 10" xfId="6412"/>
    <cellStyle name="Samtala 10 2" xfId="22630"/>
    <cellStyle name="Samtala 10 2 10" xfId="22631"/>
    <cellStyle name="Samtala 10 2 10 10" xfId="22632"/>
    <cellStyle name="Samtala 10 2 10 10 2" xfId="27245"/>
    <cellStyle name="Samtala 10 2 10 11" xfId="22633"/>
    <cellStyle name="Samtala 10 2 10 11 2" xfId="26390"/>
    <cellStyle name="Samtala 10 2 10 12" xfId="28082"/>
    <cellStyle name="Samtala 10 2 10 13" xfId="27510"/>
    <cellStyle name="Samtala 10 2 10 14" xfId="27558"/>
    <cellStyle name="Samtala 10 2 10 2" xfId="22634"/>
    <cellStyle name="Samtala 10 2 10 2 2" xfId="29326"/>
    <cellStyle name="Samtala 10 2 10 3" xfId="22635"/>
    <cellStyle name="Samtala 10 2 10 3 2" xfId="29325"/>
    <cellStyle name="Samtala 10 2 10 4" xfId="22636"/>
    <cellStyle name="Samtala 10 2 10 4 2" xfId="27177"/>
    <cellStyle name="Samtala 10 2 10 5" xfId="22637"/>
    <cellStyle name="Samtala 10 2 10 5 2" xfId="26309"/>
    <cellStyle name="Samtala 10 2 10 6" xfId="22638"/>
    <cellStyle name="Samtala 10 2 10 6 2" xfId="29324"/>
    <cellStyle name="Samtala 10 2 10 7" xfId="22639"/>
    <cellStyle name="Samtala 10 2 10 7 2" xfId="29323"/>
    <cellStyle name="Samtala 10 2 10 8" xfId="22640"/>
    <cellStyle name="Samtala 10 2 10 8 2" xfId="27162"/>
    <cellStyle name="Samtala 10 2 10 9" xfId="22641"/>
    <cellStyle name="Samtala 10 2 10 9 2" xfId="26294"/>
    <cellStyle name="Samtala 10 2 11" xfId="22642"/>
    <cellStyle name="Samtala 10 2 11 10" xfId="22643"/>
    <cellStyle name="Samtala 10 2 11 10 2" xfId="29322"/>
    <cellStyle name="Samtala 10 2 11 11" xfId="22644"/>
    <cellStyle name="Samtala 10 2 11 11 2" xfId="29321"/>
    <cellStyle name="Samtala 10 2 11 12" xfId="28086"/>
    <cellStyle name="Samtala 10 2 11 13" xfId="26638"/>
    <cellStyle name="Samtala 10 2 11 14" xfId="26937"/>
    <cellStyle name="Samtala 10 2 11 2" xfId="22645"/>
    <cellStyle name="Samtala 10 2 11 2 2" xfId="27090"/>
    <cellStyle name="Samtala 10 2 11 3" xfId="22646"/>
    <cellStyle name="Samtala 10 2 11 3 2" xfId="29320"/>
    <cellStyle name="Samtala 10 2 11 4" xfId="22647"/>
    <cellStyle name="Samtala 10 2 11 4 2" xfId="29319"/>
    <cellStyle name="Samtala 10 2 11 5" xfId="22648"/>
    <cellStyle name="Samtala 10 2 11 5 2" xfId="27632"/>
    <cellStyle name="Samtala 10 2 11 6" xfId="22649"/>
    <cellStyle name="Samtala 10 2 11 6 2" xfId="26871"/>
    <cellStyle name="Samtala 10 2 11 7" xfId="22650"/>
    <cellStyle name="Samtala 10 2 11 7 2" xfId="26206"/>
    <cellStyle name="Samtala 10 2 11 8" xfId="22651"/>
    <cellStyle name="Samtala 10 2 11 8 2" xfId="29318"/>
    <cellStyle name="Samtala 10 2 11 9" xfId="22652"/>
    <cellStyle name="Samtala 10 2 11 9 2" xfId="29317"/>
    <cellStyle name="Samtala 10 2 12" xfId="22653"/>
    <cellStyle name="Samtala 10 2 12 10" xfId="22654"/>
    <cellStyle name="Samtala 10 2 12 10 2" xfId="27568"/>
    <cellStyle name="Samtala 10 2 12 11" xfId="22655"/>
    <cellStyle name="Samtala 10 2 12 11 2" xfId="26790"/>
    <cellStyle name="Samtala 10 2 12 12" xfId="28090"/>
    <cellStyle name="Samtala 10 2 12 13" xfId="29535"/>
    <cellStyle name="Samtala 10 2 12 14" xfId="29505"/>
    <cellStyle name="Samtala 10 2 12 2" xfId="22656"/>
    <cellStyle name="Samtala 10 2 12 2 2" xfId="29316"/>
    <cellStyle name="Samtala 10 2 12 3" xfId="22657"/>
    <cellStyle name="Samtala 10 2 12 3 2" xfId="29315"/>
    <cellStyle name="Samtala 10 2 12 4" xfId="22658"/>
    <cellStyle name="Samtala 10 2 12 4 2" xfId="27507"/>
    <cellStyle name="Samtala 10 2 12 5" xfId="22659"/>
    <cellStyle name="Samtala 10 2 12 5 2" xfId="26711"/>
    <cellStyle name="Samtala 10 2 12 6" xfId="22660"/>
    <cellStyle name="Samtala 10 2 12 6 2" xfId="29314"/>
    <cellStyle name="Samtala 10 2 12 7" xfId="22661"/>
    <cellStyle name="Samtala 10 2 12 7 2" xfId="29313"/>
    <cellStyle name="Samtala 10 2 12 8" xfId="22662"/>
    <cellStyle name="Samtala 10 2 12 8 2" xfId="27442"/>
    <cellStyle name="Samtala 10 2 12 9" xfId="22663"/>
    <cellStyle name="Samtala 10 2 12 9 2" xfId="26631"/>
    <cellStyle name="Samtala 10 2 13" xfId="22664"/>
    <cellStyle name="Samtala 10 2 13 10" xfId="22665"/>
    <cellStyle name="Samtala 10 2 13 10 2" xfId="29312"/>
    <cellStyle name="Samtala 10 2 13 11" xfId="22666"/>
    <cellStyle name="Samtala 10 2 13 11 2" xfId="29311"/>
    <cellStyle name="Samtala 10 2 13 12" xfId="28094"/>
    <cellStyle name="Samtala 10 2 13 13" xfId="29532"/>
    <cellStyle name="Samtala 10 2 13 14" xfId="29506"/>
    <cellStyle name="Samtala 10 2 13 2" xfId="22667"/>
    <cellStyle name="Samtala 10 2 13 2 2" xfId="27377"/>
    <cellStyle name="Samtala 10 2 13 3" xfId="22668"/>
    <cellStyle name="Samtala 10 2 13 3 2" xfId="26549"/>
    <cellStyle name="Samtala 10 2 13 4" xfId="22669"/>
    <cellStyle name="Samtala 10 2 13 4 2" xfId="29310"/>
    <cellStyle name="Samtala 10 2 13 5" xfId="22670"/>
    <cellStyle name="Samtala 10 2 13 5 2" xfId="29309"/>
    <cellStyle name="Samtala 10 2 13 6" xfId="22671"/>
    <cellStyle name="Samtala 10 2 13 6 2" xfId="27313"/>
    <cellStyle name="Samtala 10 2 13 7" xfId="22672"/>
    <cellStyle name="Samtala 10 2 13 7 2" xfId="26473"/>
    <cellStyle name="Samtala 10 2 13 8" xfId="22673"/>
    <cellStyle name="Samtala 10 2 13 8 2" xfId="29308"/>
    <cellStyle name="Samtala 10 2 13 9" xfId="22674"/>
    <cellStyle name="Samtala 10 2 13 9 2" xfId="29307"/>
    <cellStyle name="Samtala 10 2 14" xfId="22675"/>
    <cellStyle name="Samtala 10 2 14 10" xfId="22676"/>
    <cellStyle name="Samtala 10 2 14 10 2" xfId="27246"/>
    <cellStyle name="Samtala 10 2 14 11" xfId="22677"/>
    <cellStyle name="Samtala 10 2 14 11 2" xfId="26391"/>
    <cellStyle name="Samtala 10 2 14 12" xfId="28098"/>
    <cellStyle name="Samtala 10 2 14 13" xfId="27180"/>
    <cellStyle name="Samtala 10 2 14 14" xfId="29699"/>
    <cellStyle name="Samtala 10 2 14 2" xfId="22678"/>
    <cellStyle name="Samtala 10 2 14 2 2" xfId="29306"/>
    <cellStyle name="Samtala 10 2 14 3" xfId="22679"/>
    <cellStyle name="Samtala 10 2 14 3 2" xfId="29305"/>
    <cellStyle name="Samtala 10 2 14 4" xfId="22680"/>
    <cellStyle name="Samtala 10 2 14 4 2" xfId="27178"/>
    <cellStyle name="Samtala 10 2 14 5" xfId="22681"/>
    <cellStyle name="Samtala 10 2 14 5 2" xfId="26310"/>
    <cellStyle name="Samtala 10 2 14 6" xfId="22682"/>
    <cellStyle name="Samtala 10 2 14 6 2" xfId="29304"/>
    <cellStyle name="Samtala 10 2 14 7" xfId="22683"/>
    <cellStyle name="Samtala 10 2 14 7 2" xfId="29303"/>
    <cellStyle name="Samtala 10 2 14 8" xfId="22684"/>
    <cellStyle name="Samtala 10 2 14 8 2" xfId="27161"/>
    <cellStyle name="Samtala 10 2 14 9" xfId="22685"/>
    <cellStyle name="Samtala 10 2 14 9 2" xfId="26293"/>
    <cellStyle name="Samtala 10 2 15" xfId="22686"/>
    <cellStyle name="Samtala 10 2 15 10" xfId="22687"/>
    <cellStyle name="Samtala 10 2 15 10 2" xfId="29302"/>
    <cellStyle name="Samtala 10 2 15 11" xfId="22688"/>
    <cellStyle name="Samtala 10 2 15 11 2" xfId="29301"/>
    <cellStyle name="Samtala 10 2 15 12" xfId="28102"/>
    <cellStyle name="Samtala 10 2 15 13" xfId="29529"/>
    <cellStyle name="Samtala 10 2 15 14" xfId="29980"/>
    <cellStyle name="Samtala 10 2 15 2" xfId="22689"/>
    <cellStyle name="Samtala 10 2 15 2 2" xfId="27089"/>
    <cellStyle name="Samtala 10 2 15 3" xfId="22690"/>
    <cellStyle name="Samtala 10 2 15 3 2" xfId="29300"/>
    <cellStyle name="Samtala 10 2 15 4" xfId="22691"/>
    <cellStyle name="Samtala 10 2 15 4 2" xfId="29299"/>
    <cellStyle name="Samtala 10 2 15 5" xfId="22692"/>
    <cellStyle name="Samtala 10 2 15 5 2" xfId="27633"/>
    <cellStyle name="Samtala 10 2 15 6" xfId="22693"/>
    <cellStyle name="Samtala 10 2 15 6 2" xfId="26872"/>
    <cellStyle name="Samtala 10 2 15 7" xfId="22694"/>
    <cellStyle name="Samtala 10 2 15 7 2" xfId="26205"/>
    <cellStyle name="Samtala 10 2 15 8" xfId="22695"/>
    <cellStyle name="Samtala 10 2 15 8 2" xfId="29298"/>
    <cellStyle name="Samtala 10 2 15 9" xfId="22696"/>
    <cellStyle name="Samtala 10 2 15 9 2" xfId="29297"/>
    <cellStyle name="Samtala 10 2 16" xfId="22697"/>
    <cellStyle name="Samtala 10 2 16 10" xfId="22698"/>
    <cellStyle name="Samtala 10 2 16 10 2" xfId="27569"/>
    <cellStyle name="Samtala 10 2 16 11" xfId="22699"/>
    <cellStyle name="Samtala 10 2 16 11 2" xfId="26791"/>
    <cellStyle name="Samtala 10 2 16 12" xfId="28106"/>
    <cellStyle name="Samtala 10 2 16 13" xfId="29527"/>
    <cellStyle name="Samtala 10 2 16 14" xfId="27436"/>
    <cellStyle name="Samtala 10 2 16 2" xfId="22700"/>
    <cellStyle name="Samtala 10 2 16 2 2" xfId="29296"/>
    <cellStyle name="Samtala 10 2 16 3" xfId="22701"/>
    <cellStyle name="Samtala 10 2 16 3 2" xfId="29295"/>
    <cellStyle name="Samtala 10 2 16 4" xfId="22702"/>
    <cellStyle name="Samtala 10 2 16 4 2" xfId="27508"/>
    <cellStyle name="Samtala 10 2 16 5" xfId="22703"/>
    <cellStyle name="Samtala 10 2 16 5 2" xfId="26712"/>
    <cellStyle name="Samtala 10 2 16 6" xfId="22704"/>
    <cellStyle name="Samtala 10 2 16 6 2" xfId="29294"/>
    <cellStyle name="Samtala 10 2 16 7" xfId="22705"/>
    <cellStyle name="Samtala 10 2 16 7 2" xfId="29293"/>
    <cellStyle name="Samtala 10 2 16 8" xfId="22706"/>
    <cellStyle name="Samtala 10 2 16 8 2" xfId="27443"/>
    <cellStyle name="Samtala 10 2 16 9" xfId="22707"/>
    <cellStyle name="Samtala 10 2 16 9 2" xfId="26632"/>
    <cellStyle name="Samtala 10 2 17" xfId="22708"/>
    <cellStyle name="Samtala 10 2 17 10" xfId="22709"/>
    <cellStyle name="Samtala 10 2 17 10 2" xfId="29292"/>
    <cellStyle name="Samtala 10 2 17 11" xfId="22710"/>
    <cellStyle name="Samtala 10 2 17 11 2" xfId="29291"/>
    <cellStyle name="Samtala 10 2 17 12" xfId="28110"/>
    <cellStyle name="Samtala 10 2 17 13" xfId="27695"/>
    <cellStyle name="Samtala 10 2 17 14" xfId="26705"/>
    <cellStyle name="Samtala 10 2 17 2" xfId="22711"/>
    <cellStyle name="Samtala 10 2 17 2 2" xfId="27378"/>
    <cellStyle name="Samtala 10 2 17 3" xfId="22712"/>
    <cellStyle name="Samtala 10 2 17 3 2" xfId="26550"/>
    <cellStyle name="Samtala 10 2 17 4" xfId="22713"/>
    <cellStyle name="Samtala 10 2 17 4 2" xfId="29290"/>
    <cellStyle name="Samtala 10 2 17 5" xfId="22714"/>
    <cellStyle name="Samtala 10 2 17 5 2" xfId="29289"/>
    <cellStyle name="Samtala 10 2 17 6" xfId="22715"/>
    <cellStyle name="Samtala 10 2 17 6 2" xfId="27314"/>
    <cellStyle name="Samtala 10 2 17 7" xfId="22716"/>
    <cellStyle name="Samtala 10 2 17 7 2" xfId="26474"/>
    <cellStyle name="Samtala 10 2 17 8" xfId="22717"/>
    <cellStyle name="Samtala 10 2 17 8 2" xfId="29288"/>
    <cellStyle name="Samtala 10 2 17 9" xfId="22718"/>
    <cellStyle name="Samtala 10 2 17 9 2" xfId="29287"/>
    <cellStyle name="Samtala 10 2 18" xfId="22719"/>
    <cellStyle name="Samtala 10 2 18 10" xfId="22720"/>
    <cellStyle name="Samtala 10 2 18 10 2" xfId="27247"/>
    <cellStyle name="Samtala 10 2 18 11" xfId="22721"/>
    <cellStyle name="Samtala 10 2 18 11 2" xfId="26392"/>
    <cellStyle name="Samtala 10 2 18 12" xfId="28114"/>
    <cellStyle name="Samtala 10 2 18 13" xfId="26877"/>
    <cellStyle name="Samtala 10 2 18 14" xfId="29719"/>
    <cellStyle name="Samtala 10 2 18 2" xfId="22722"/>
    <cellStyle name="Samtala 10 2 18 2 2" xfId="29286"/>
    <cellStyle name="Samtala 10 2 18 3" xfId="22723"/>
    <cellStyle name="Samtala 10 2 18 3 2" xfId="29285"/>
    <cellStyle name="Samtala 10 2 18 4" xfId="22724"/>
    <cellStyle name="Samtala 10 2 18 4 2" xfId="27179"/>
    <cellStyle name="Samtala 10 2 18 5" xfId="22725"/>
    <cellStyle name="Samtala 10 2 18 5 2" xfId="26311"/>
    <cellStyle name="Samtala 10 2 18 6" xfId="22726"/>
    <cellStyle name="Samtala 10 2 18 6 2" xfId="29284"/>
    <cellStyle name="Samtala 10 2 18 7" xfId="22727"/>
    <cellStyle name="Samtala 10 2 18 7 2" xfId="29283"/>
    <cellStyle name="Samtala 10 2 18 8" xfId="22728"/>
    <cellStyle name="Samtala 10 2 18 8 2" xfId="27160"/>
    <cellStyle name="Samtala 10 2 18 9" xfId="22729"/>
    <cellStyle name="Samtala 10 2 18 9 2" xfId="26292"/>
    <cellStyle name="Samtala 10 2 19" xfId="22730"/>
    <cellStyle name="Samtala 10 2 19 10" xfId="22731"/>
    <cellStyle name="Samtala 10 2 19 10 2" xfId="29282"/>
    <cellStyle name="Samtala 10 2 19 11" xfId="22732"/>
    <cellStyle name="Samtala 10 2 19 11 2" xfId="29281"/>
    <cellStyle name="Samtala 10 2 19 12" xfId="28118"/>
    <cellStyle name="Samtala 10 2 19 13" xfId="29521"/>
    <cellStyle name="Samtala 10 2 19 14" xfId="26784"/>
    <cellStyle name="Samtala 10 2 19 2" xfId="22733"/>
    <cellStyle name="Samtala 10 2 19 2 2" xfId="27088"/>
    <cellStyle name="Samtala 10 2 19 3" xfId="22734"/>
    <cellStyle name="Samtala 10 2 19 3 2" xfId="29280"/>
    <cellStyle name="Samtala 10 2 19 4" xfId="22735"/>
    <cellStyle name="Samtala 10 2 19 4 2" xfId="29279"/>
    <cellStyle name="Samtala 10 2 19 5" xfId="22736"/>
    <cellStyle name="Samtala 10 2 19 5 2" xfId="27634"/>
    <cellStyle name="Samtala 10 2 19 6" xfId="22737"/>
    <cellStyle name="Samtala 10 2 19 6 2" xfId="26873"/>
    <cellStyle name="Samtala 10 2 19 7" xfId="22738"/>
    <cellStyle name="Samtala 10 2 19 7 2" xfId="26204"/>
    <cellStyle name="Samtala 10 2 19 8" xfId="22739"/>
    <cellStyle name="Samtala 10 2 19 8 2" xfId="26203"/>
    <cellStyle name="Samtala 10 2 19 9" xfId="22740"/>
    <cellStyle name="Samtala 10 2 19 9 2" xfId="29278"/>
    <cellStyle name="Samtala 10 2 2" xfId="22741"/>
    <cellStyle name="Samtala 10 2 2 10" xfId="22742"/>
    <cellStyle name="Samtala 10 2 2 10 2" xfId="26792"/>
    <cellStyle name="Samtala 10 2 2 11" xfId="22743"/>
    <cellStyle name="Samtala 10 2 2 11 2" xfId="29277"/>
    <cellStyle name="Samtala 10 2 2 12" xfId="28045"/>
    <cellStyle name="Samtala 10 2 2 13" xfId="29557"/>
    <cellStyle name="Samtala 10 2 2 14" xfId="26704"/>
    <cellStyle name="Samtala 10 2 2 2" xfId="22744"/>
    <cellStyle name="Samtala 10 2 2 2 2" xfId="26713"/>
    <cellStyle name="Samtala 10 2 2 3" xfId="22745"/>
    <cellStyle name="Samtala 10 2 2 3 2" xfId="29276"/>
    <cellStyle name="Samtala 10 2 2 4" xfId="22746"/>
    <cellStyle name="Samtala 10 2 2 4 2" xfId="26633"/>
    <cellStyle name="Samtala 10 2 2 5" xfId="22747"/>
    <cellStyle name="Samtala 10 2 2 5 2" xfId="29275"/>
    <cellStyle name="Samtala 10 2 2 6" xfId="22748"/>
    <cellStyle name="Samtala 10 2 2 6 2" xfId="26551"/>
    <cellStyle name="Samtala 10 2 2 7" xfId="22749"/>
    <cellStyle name="Samtala 10 2 2 7 2" xfId="29274"/>
    <cellStyle name="Samtala 10 2 2 8" xfId="22750"/>
    <cellStyle name="Samtala 10 2 2 8 2" xfId="26475"/>
    <cellStyle name="Samtala 10 2 2 9" xfId="22751"/>
    <cellStyle name="Samtala 10 2 2 9 2" xfId="29273"/>
    <cellStyle name="Samtala 10 2 20" xfId="22752"/>
    <cellStyle name="Samtala 10 2 20 10" xfId="22753"/>
    <cellStyle name="Samtala 10 2 20 10 2" xfId="26393"/>
    <cellStyle name="Samtala 10 2 20 11" xfId="22754"/>
    <cellStyle name="Samtala 10 2 20 11 2" xfId="29272"/>
    <cellStyle name="Samtala 10 2 20 12" xfId="28122"/>
    <cellStyle name="Samtala 10 2 20 13" xfId="29518"/>
    <cellStyle name="Samtala 10 2 20 14" xfId="29687"/>
    <cellStyle name="Samtala 10 2 20 2" xfId="22755"/>
    <cellStyle name="Samtala 10 2 20 2 2" xfId="26312"/>
    <cellStyle name="Samtala 10 2 20 3" xfId="22756"/>
    <cellStyle name="Samtala 10 2 20 3 2" xfId="29271"/>
    <cellStyle name="Samtala 10 2 20 4" xfId="22757"/>
    <cellStyle name="Samtala 10 2 20 4 2" xfId="26291"/>
    <cellStyle name="Samtala 10 2 20 5" xfId="22758"/>
    <cellStyle name="Samtala 10 2 20 5 2" xfId="29270"/>
    <cellStyle name="Samtala 10 2 20 6" xfId="22759"/>
    <cellStyle name="Samtala 10 2 20 6 2" xfId="29269"/>
    <cellStyle name="Samtala 10 2 20 7" xfId="22760"/>
    <cellStyle name="Samtala 10 2 20 7 2" xfId="26874"/>
    <cellStyle name="Samtala 10 2 20 8" xfId="22761"/>
    <cellStyle name="Samtala 10 2 20 8 2" xfId="26202"/>
    <cellStyle name="Samtala 10 2 20 9" xfId="22762"/>
    <cellStyle name="Samtala 10 2 20 9 2" xfId="29268"/>
    <cellStyle name="Samtala 10 2 21" xfId="22763"/>
    <cellStyle name="Samtala 10 2 21 10" xfId="22764"/>
    <cellStyle name="Samtala 10 2 21 10 2" xfId="26793"/>
    <cellStyle name="Samtala 10 2 21 11" xfId="22765"/>
    <cellStyle name="Samtala 10 2 21 11 2" xfId="29267"/>
    <cellStyle name="Samtala 10 2 21 12" xfId="28126"/>
    <cellStyle name="Samtala 10 2 21 13" xfId="27379"/>
    <cellStyle name="Samtala 10 2 21 14" xfId="29729"/>
    <cellStyle name="Samtala 10 2 21 2" xfId="22766"/>
    <cellStyle name="Samtala 10 2 21 2 2" xfId="26714"/>
    <cellStyle name="Samtala 10 2 21 3" xfId="22767"/>
    <cellStyle name="Samtala 10 2 21 3 2" xfId="29266"/>
    <cellStyle name="Samtala 10 2 21 4" xfId="22768"/>
    <cellStyle name="Samtala 10 2 21 4 2" xfId="26634"/>
    <cellStyle name="Samtala 10 2 21 5" xfId="22769"/>
    <cellStyle name="Samtala 10 2 21 5 2" xfId="29265"/>
    <cellStyle name="Samtala 10 2 21 6" xfId="22770"/>
    <cellStyle name="Samtala 10 2 21 6 2" xfId="26552"/>
    <cellStyle name="Samtala 10 2 21 7" xfId="22771"/>
    <cellStyle name="Samtala 10 2 21 7 2" xfId="29264"/>
    <cellStyle name="Samtala 10 2 21 8" xfId="22772"/>
    <cellStyle name="Samtala 10 2 21 8 2" xfId="26476"/>
    <cellStyle name="Samtala 10 2 21 9" xfId="22773"/>
    <cellStyle name="Samtala 10 2 21 9 2" xfId="29263"/>
    <cellStyle name="Samtala 10 2 22" xfId="22774"/>
    <cellStyle name="Samtala 10 2 22 2" xfId="26394"/>
    <cellStyle name="Samtala 10 2 23" xfId="22775"/>
    <cellStyle name="Samtala 10 2 23 2" xfId="29262"/>
    <cellStyle name="Samtala 10 2 24" xfId="22776"/>
    <cellStyle name="Samtala 10 2 24 2" xfId="26313"/>
    <cellStyle name="Samtala 10 2 25" xfId="22777"/>
    <cellStyle name="Samtala 10 2 25 2" xfId="29261"/>
    <cellStyle name="Samtala 10 2 26" xfId="22778"/>
    <cellStyle name="Samtala 10 2 26 2" xfId="26290"/>
    <cellStyle name="Samtala 10 2 27" xfId="22779"/>
    <cellStyle name="Samtala 10 2 27 2" xfId="29260"/>
    <cellStyle name="Samtala 10 2 28" xfId="22780"/>
    <cellStyle name="Samtala 10 2 28 2" xfId="29259"/>
    <cellStyle name="Samtala 10 2 29" xfId="22781"/>
    <cellStyle name="Samtala 10 2 29 2" xfId="26875"/>
    <cellStyle name="Samtala 10 2 3" xfId="22782"/>
    <cellStyle name="Samtala 10 2 3 10" xfId="22783"/>
    <cellStyle name="Samtala 10 2 3 10 2" xfId="26201"/>
    <cellStyle name="Samtala 10 2 3 11" xfId="22784"/>
    <cellStyle name="Samtala 10 2 3 11 2" xfId="29258"/>
    <cellStyle name="Samtala 10 2 3 12" xfId="28054"/>
    <cellStyle name="Samtala 10 2 3 13" xfId="26639"/>
    <cellStyle name="Samtala 10 2 3 14" xfId="29721"/>
    <cellStyle name="Samtala 10 2 3 2" xfId="22785"/>
    <cellStyle name="Samtala 10 2 3 2 2" xfId="26794"/>
    <cellStyle name="Samtala 10 2 3 3" xfId="22786"/>
    <cellStyle name="Samtala 10 2 3 3 2" xfId="29257"/>
    <cellStyle name="Samtala 10 2 3 4" xfId="22787"/>
    <cellStyle name="Samtala 10 2 3 4 2" xfId="26722"/>
    <cellStyle name="Samtala 10 2 3 5" xfId="22788"/>
    <cellStyle name="Samtala 10 2 3 5 2" xfId="29256"/>
    <cellStyle name="Samtala 10 2 3 6" xfId="22789"/>
    <cellStyle name="Samtala 10 2 3 6 2" xfId="26635"/>
    <cellStyle name="Samtala 10 2 3 7" xfId="22790"/>
    <cellStyle name="Samtala 10 2 3 7 2" xfId="29255"/>
    <cellStyle name="Samtala 10 2 3 8" xfId="22791"/>
    <cellStyle name="Samtala 10 2 3 8 2" xfId="26564"/>
    <cellStyle name="Samtala 10 2 3 9" xfId="22792"/>
    <cellStyle name="Samtala 10 2 3 9 2" xfId="29254"/>
    <cellStyle name="Samtala 10 2 30" xfId="22793"/>
    <cellStyle name="Samtala 10 2 30 2" xfId="26484"/>
    <cellStyle name="Samtala 10 2 31" xfId="22794"/>
    <cellStyle name="Samtala 10 2 31 2" xfId="29253"/>
    <cellStyle name="Samtala 10 2 32" xfId="27747"/>
    <cellStyle name="Samtala 10 2 33" xfId="26403"/>
    <cellStyle name="Samtala 10 2 34" xfId="26939"/>
    <cellStyle name="Samtala 10 2 4" xfId="22795"/>
    <cellStyle name="Samtala 10 2 4 10" xfId="22796"/>
    <cellStyle name="Samtala 10 2 4 10 2" xfId="26404"/>
    <cellStyle name="Samtala 10 2 4 11" xfId="22797"/>
    <cellStyle name="Samtala 10 2 4 11 2" xfId="29252"/>
    <cellStyle name="Samtala 10 2 4 12" xfId="28058"/>
    <cellStyle name="Samtala 10 2 4 13" xfId="29551"/>
    <cellStyle name="Samtala 10 2 4 14" xfId="29497"/>
    <cellStyle name="Samtala 10 2 4 2" xfId="22798"/>
    <cellStyle name="Samtala 10 2 4 2 2" xfId="26323"/>
    <cellStyle name="Samtala 10 2 4 3" xfId="22799"/>
    <cellStyle name="Samtala 10 2 4 3 2" xfId="29251"/>
    <cellStyle name="Samtala 10 2 4 4" xfId="22800"/>
    <cellStyle name="Samtala 10 2 4 4 2" xfId="26289"/>
    <cellStyle name="Samtala 10 2 4 5" xfId="22801"/>
    <cellStyle name="Samtala 10 2 4 5 2" xfId="29250"/>
    <cellStyle name="Samtala 10 2 4 6" xfId="22802"/>
    <cellStyle name="Samtala 10 2 4 6 2" xfId="29249"/>
    <cellStyle name="Samtala 10 2 4 7" xfId="22803"/>
    <cellStyle name="Samtala 10 2 4 7 2" xfId="26876"/>
    <cellStyle name="Samtala 10 2 4 8" xfId="22804"/>
    <cellStyle name="Samtala 10 2 4 8 2" xfId="26200"/>
    <cellStyle name="Samtala 10 2 4 9" xfId="22805"/>
    <cellStyle name="Samtala 10 2 4 9 2" xfId="29248"/>
    <cellStyle name="Samtala 10 2 5" xfId="22806"/>
    <cellStyle name="Samtala 10 2 5 10" xfId="22807"/>
    <cellStyle name="Samtala 10 2 5 10 2" xfId="26795"/>
    <cellStyle name="Samtala 10 2 5 11" xfId="22808"/>
    <cellStyle name="Samtala 10 2 5 11 2" xfId="29247"/>
    <cellStyle name="Samtala 10 2 5 12" xfId="28062"/>
    <cellStyle name="Samtala 10 2 5 13" xfId="29548"/>
    <cellStyle name="Samtala 10 2 5 14" xfId="29498"/>
    <cellStyle name="Samtala 10 2 5 2" xfId="22809"/>
    <cellStyle name="Samtala 10 2 5 2 2" xfId="26723"/>
    <cellStyle name="Samtala 10 2 5 3" xfId="22810"/>
    <cellStyle name="Samtala 10 2 5 3 2" xfId="29246"/>
    <cellStyle name="Samtala 10 2 5 4" xfId="22811"/>
    <cellStyle name="Samtala 10 2 5 4 2" xfId="26636"/>
    <cellStyle name="Samtala 10 2 5 5" xfId="22812"/>
    <cellStyle name="Samtala 10 2 5 5 2" xfId="29245"/>
    <cellStyle name="Samtala 10 2 5 6" xfId="22813"/>
    <cellStyle name="Samtala 10 2 5 6 2" xfId="26565"/>
    <cellStyle name="Samtala 10 2 5 7" xfId="22814"/>
    <cellStyle name="Samtala 10 2 5 7 2" xfId="29244"/>
    <cellStyle name="Samtala 10 2 5 8" xfId="22815"/>
    <cellStyle name="Samtala 10 2 5 8 2" xfId="26485"/>
    <cellStyle name="Samtala 10 2 5 9" xfId="22816"/>
    <cellStyle name="Samtala 10 2 5 9 2" xfId="29243"/>
    <cellStyle name="Samtala 10 2 6" xfId="22817"/>
    <cellStyle name="Samtala 10 2 6 10" xfId="22818"/>
    <cellStyle name="Samtala 10 2 6 10 2" xfId="26405"/>
    <cellStyle name="Samtala 10 2 6 11" xfId="22819"/>
    <cellStyle name="Samtala 10 2 6 11 2" xfId="29242"/>
    <cellStyle name="Samtala 10 2 6 12" xfId="28066"/>
    <cellStyle name="Samtala 10 2 6 13" xfId="27181"/>
    <cellStyle name="Samtala 10 2 6 14" xfId="27304"/>
    <cellStyle name="Samtala 10 2 6 2" xfId="22820"/>
    <cellStyle name="Samtala 10 2 6 2 2" xfId="26324"/>
    <cellStyle name="Samtala 10 2 6 3" xfId="22821"/>
    <cellStyle name="Samtala 10 2 6 3 2" xfId="29241"/>
    <cellStyle name="Samtala 10 2 6 4" xfId="22822"/>
    <cellStyle name="Samtala 10 2 6 4 2" xfId="26288"/>
    <cellStyle name="Samtala 10 2 6 5" xfId="22823"/>
    <cellStyle name="Samtala 10 2 6 5 2" xfId="29240"/>
    <cellStyle name="Samtala 10 2 6 6" xfId="22824"/>
    <cellStyle name="Samtala 10 2 6 6 2" xfId="29239"/>
    <cellStyle name="Samtala 10 2 6 7" xfId="22825"/>
    <cellStyle name="Samtala 10 2 6 7 2" xfId="26883"/>
    <cellStyle name="Samtala 10 2 6 8" xfId="22826"/>
    <cellStyle name="Samtala 10 2 6 8 2" xfId="26199"/>
    <cellStyle name="Samtala 10 2 6 9" xfId="22827"/>
    <cellStyle name="Samtala 10 2 6 9 2" xfId="29238"/>
    <cellStyle name="Samtala 10 2 7" xfId="22828"/>
    <cellStyle name="Samtala 10 2 7 10" xfId="22829"/>
    <cellStyle name="Samtala 10 2 7 10 2" xfId="26796"/>
    <cellStyle name="Samtala 10 2 7 11" xfId="22830"/>
    <cellStyle name="Samtala 10 2 7 11 2" xfId="29237"/>
    <cellStyle name="Samtala 10 2 7 12" xfId="28070"/>
    <cellStyle name="Samtala 10 2 7 13" xfId="29545"/>
    <cellStyle name="Samtala 10 2 7 14" xfId="29979"/>
    <cellStyle name="Samtala 10 2 7 2" xfId="22831"/>
    <cellStyle name="Samtala 10 2 7 2 2" xfId="26724"/>
    <cellStyle name="Samtala 10 2 7 3" xfId="22832"/>
    <cellStyle name="Samtala 10 2 7 3 2" xfId="29236"/>
    <cellStyle name="Samtala 10 2 7 4" xfId="22833"/>
    <cellStyle name="Samtala 10 2 7 4 2" xfId="26646"/>
    <cellStyle name="Samtala 10 2 7 5" xfId="22834"/>
    <cellStyle name="Samtala 10 2 7 5 2" xfId="29235"/>
    <cellStyle name="Samtala 10 2 7 6" xfId="22835"/>
    <cellStyle name="Samtala 10 2 7 6 2" xfId="26566"/>
    <cellStyle name="Samtala 10 2 7 7" xfId="22836"/>
    <cellStyle name="Samtala 10 2 7 7 2" xfId="29234"/>
    <cellStyle name="Samtala 10 2 7 8" xfId="22837"/>
    <cellStyle name="Samtala 10 2 7 8 2" xfId="26486"/>
    <cellStyle name="Samtala 10 2 7 9" xfId="22838"/>
    <cellStyle name="Samtala 10 2 7 9 2" xfId="29233"/>
    <cellStyle name="Samtala 10 2 8" xfId="22839"/>
    <cellStyle name="Samtala 10 2 8 10" xfId="22840"/>
    <cellStyle name="Samtala 10 2 8 10 2" xfId="26406"/>
    <cellStyle name="Samtala 10 2 8 11" xfId="22841"/>
    <cellStyle name="Samtala 10 2 8 11 2" xfId="29232"/>
    <cellStyle name="Samtala 10 2 8 12" xfId="28074"/>
    <cellStyle name="Samtala 10 2 8 13" xfId="29543"/>
    <cellStyle name="Samtala 10 2 8 14" xfId="27099"/>
    <cellStyle name="Samtala 10 2 8 2" xfId="22842"/>
    <cellStyle name="Samtala 10 2 8 2 2" xfId="26325"/>
    <cellStyle name="Samtala 10 2 8 3" xfId="22843"/>
    <cellStyle name="Samtala 10 2 8 3 2" xfId="29231"/>
    <cellStyle name="Samtala 10 2 8 4" xfId="22844"/>
    <cellStyle name="Samtala 10 2 8 4 2" xfId="26287"/>
    <cellStyle name="Samtala 10 2 8 5" xfId="22845"/>
    <cellStyle name="Samtala 10 2 8 5 2" xfId="29230"/>
    <cellStyle name="Samtala 10 2 8 6" xfId="22846"/>
    <cellStyle name="Samtala 10 2 8 6 2" xfId="29229"/>
    <cellStyle name="Samtala 10 2 8 7" xfId="22847"/>
    <cellStyle name="Samtala 10 2 8 7 2" xfId="26884"/>
    <cellStyle name="Samtala 10 2 8 8" xfId="22848"/>
    <cellStyle name="Samtala 10 2 8 8 2" xfId="26198"/>
    <cellStyle name="Samtala 10 2 8 9" xfId="22849"/>
    <cellStyle name="Samtala 10 2 8 9 2" xfId="29228"/>
    <cellStyle name="Samtala 10 2 9" xfId="22850"/>
    <cellStyle name="Samtala 10 2 9 10" xfId="22851"/>
    <cellStyle name="Samtala 10 2 9 10 2" xfId="26797"/>
    <cellStyle name="Samtala 10 2 9 11" xfId="22852"/>
    <cellStyle name="Samtala 10 2 9 11 2" xfId="29227"/>
    <cellStyle name="Samtala 10 2 9 12" xfId="28078"/>
    <cellStyle name="Samtala 10 2 9 13" xfId="29540"/>
    <cellStyle name="Samtala 10 2 9 14" xfId="26303"/>
    <cellStyle name="Samtala 10 2 9 2" xfId="22853"/>
    <cellStyle name="Samtala 10 2 9 2 2" xfId="26725"/>
    <cellStyle name="Samtala 10 2 9 3" xfId="22854"/>
    <cellStyle name="Samtala 10 2 9 3 2" xfId="29226"/>
    <cellStyle name="Samtala 10 2 9 4" xfId="22855"/>
    <cellStyle name="Samtala 10 2 9 4 2" xfId="26647"/>
    <cellStyle name="Samtala 10 2 9 5" xfId="22856"/>
    <cellStyle name="Samtala 10 2 9 5 2" xfId="29225"/>
    <cellStyle name="Samtala 10 2 9 6" xfId="22857"/>
    <cellStyle name="Samtala 10 2 9 6 2" xfId="26567"/>
    <cellStyle name="Samtala 10 2 9 7" xfId="22858"/>
    <cellStyle name="Samtala 10 2 9 7 2" xfId="29224"/>
    <cellStyle name="Samtala 10 2 9 8" xfId="22859"/>
    <cellStyle name="Samtala 10 2 9 8 2" xfId="26487"/>
    <cellStyle name="Samtala 10 2 9 9" xfId="22860"/>
    <cellStyle name="Samtala 10 2 9 9 2" xfId="29223"/>
    <cellStyle name="Samtala 10 3" xfId="47301"/>
    <cellStyle name="Samtala 10 4" xfId="47302"/>
    <cellStyle name="Samtala 100" xfId="47303"/>
    <cellStyle name="Samtala 101" xfId="47304"/>
    <cellStyle name="Samtala 102" xfId="47305"/>
    <cellStyle name="Samtala 103" xfId="47306"/>
    <cellStyle name="Samtala 104" xfId="47307"/>
    <cellStyle name="Samtala 105" xfId="47308"/>
    <cellStyle name="Samtala 106" xfId="47309"/>
    <cellStyle name="Samtala 107" xfId="47310"/>
    <cellStyle name="Samtala 108" xfId="47311"/>
    <cellStyle name="Samtala 109" xfId="47312"/>
    <cellStyle name="Samtala 11" xfId="7123"/>
    <cellStyle name="Samtala 11 2" xfId="22861"/>
    <cellStyle name="Samtala 11 2 10" xfId="22862"/>
    <cellStyle name="Samtala 11 2 10 10" xfId="22863"/>
    <cellStyle name="Samtala 11 2 10 10 2" xfId="26407"/>
    <cellStyle name="Samtala 11 2 10 11" xfId="22864"/>
    <cellStyle name="Samtala 11 2 10 11 2" xfId="29222"/>
    <cellStyle name="Samtala 11 2 10 12" xfId="28083"/>
    <cellStyle name="Samtala 11 2 10 13" xfId="26715"/>
    <cellStyle name="Samtala 11 2 10 14" xfId="27302"/>
    <cellStyle name="Samtala 11 2 10 2" xfId="22865"/>
    <cellStyle name="Samtala 11 2 10 2 2" xfId="26326"/>
    <cellStyle name="Samtala 11 2 10 3" xfId="22866"/>
    <cellStyle name="Samtala 11 2 10 3 2" xfId="29221"/>
    <cellStyle name="Samtala 11 2 10 4" xfId="22867"/>
    <cellStyle name="Samtala 11 2 10 4 2" xfId="26286"/>
    <cellStyle name="Samtala 11 2 10 5" xfId="22868"/>
    <cellStyle name="Samtala 11 2 10 5 2" xfId="29220"/>
    <cellStyle name="Samtala 11 2 10 6" xfId="22869"/>
    <cellStyle name="Samtala 11 2 10 6 2" xfId="29219"/>
    <cellStyle name="Samtala 11 2 10 7" xfId="22870"/>
    <cellStyle name="Samtala 11 2 10 7 2" xfId="26885"/>
    <cellStyle name="Samtala 11 2 10 8" xfId="22871"/>
    <cellStyle name="Samtala 11 2 10 8 2" xfId="26197"/>
    <cellStyle name="Samtala 11 2 10 9" xfId="22872"/>
    <cellStyle name="Samtala 11 2 10 9 2" xfId="29218"/>
    <cellStyle name="Samtala 11 2 11" xfId="22873"/>
    <cellStyle name="Samtala 11 2 11 10" xfId="22874"/>
    <cellStyle name="Samtala 11 2 11 10 2" xfId="29217"/>
    <cellStyle name="Samtala 11 2 11 11" xfId="22875"/>
    <cellStyle name="Samtala 11 2 11 11 2" xfId="27576"/>
    <cellStyle name="Samtala 11 2 11 12" xfId="28087"/>
    <cellStyle name="Samtala 11 2 11 13" xfId="29537"/>
    <cellStyle name="Samtala 11 2 11 14" xfId="27239"/>
    <cellStyle name="Samtala 11 2 11 2" xfId="22876"/>
    <cellStyle name="Samtala 11 2 11 2 2" xfId="26807"/>
    <cellStyle name="Samtala 11 2 11 3" xfId="22877"/>
    <cellStyle name="Samtala 11 2 11 3 2" xfId="29216"/>
    <cellStyle name="Samtala 11 2 11 4" xfId="22878"/>
    <cellStyle name="Samtala 11 2 11 4 2" xfId="29215"/>
    <cellStyle name="Samtala 11 2 11 5" xfId="22879"/>
    <cellStyle name="Samtala 11 2 11 5 2" xfId="27514"/>
    <cellStyle name="Samtala 11 2 11 6" xfId="22880"/>
    <cellStyle name="Samtala 11 2 11 6 2" xfId="26726"/>
    <cellStyle name="Samtala 11 2 11 7" xfId="22881"/>
    <cellStyle name="Samtala 11 2 11 7 2" xfId="29214"/>
    <cellStyle name="Samtala 11 2 11 8" xfId="22882"/>
    <cellStyle name="Samtala 11 2 11 8 2" xfId="29213"/>
    <cellStyle name="Samtala 11 2 11 9" xfId="22883"/>
    <cellStyle name="Samtala 11 2 11 9 2" xfId="27451"/>
    <cellStyle name="Samtala 11 2 12" xfId="22884"/>
    <cellStyle name="Samtala 11 2 12 10" xfId="22885"/>
    <cellStyle name="Samtala 11 2 12 10 2" xfId="26648"/>
    <cellStyle name="Samtala 11 2 12 11" xfId="22886"/>
    <cellStyle name="Samtala 11 2 12 11 2" xfId="29212"/>
    <cellStyle name="Samtala 11 2 12 12" xfId="28091"/>
    <cellStyle name="Samtala 11 2 12 13" xfId="29534"/>
    <cellStyle name="Samtala 11 2 12 14" xfId="26467"/>
    <cellStyle name="Samtala 11 2 12 2" xfId="22887"/>
    <cellStyle name="Samtala 11 2 12 2 2" xfId="29211"/>
    <cellStyle name="Samtala 11 2 12 3" xfId="22888"/>
    <cellStyle name="Samtala 11 2 12 3 2" xfId="27385"/>
    <cellStyle name="Samtala 11 2 12 4" xfId="22889"/>
    <cellStyle name="Samtala 11 2 12 4 2" xfId="26568"/>
    <cellStyle name="Samtala 11 2 12 5" xfId="22890"/>
    <cellStyle name="Samtala 11 2 12 5 2" xfId="29210"/>
    <cellStyle name="Samtala 11 2 12 6" xfId="22891"/>
    <cellStyle name="Samtala 11 2 12 6 2" xfId="29209"/>
    <cellStyle name="Samtala 11 2 12 7" xfId="22892"/>
    <cellStyle name="Samtala 11 2 12 7 2" xfId="27321"/>
    <cellStyle name="Samtala 11 2 12 8" xfId="22893"/>
    <cellStyle name="Samtala 11 2 12 8 2" xfId="26488"/>
    <cellStyle name="Samtala 11 2 12 9" xfId="22894"/>
    <cellStyle name="Samtala 11 2 12 9 2" xfId="29208"/>
    <cellStyle name="Samtala 11 2 13" xfId="22895"/>
    <cellStyle name="Samtala 11 2 13 10" xfId="22896"/>
    <cellStyle name="Samtala 11 2 13 10 2" xfId="29207"/>
    <cellStyle name="Samtala 11 2 13 11" xfId="22897"/>
    <cellStyle name="Samtala 11 2 13 11 2" xfId="27256"/>
    <cellStyle name="Samtala 11 2 13 12" xfId="28095"/>
    <cellStyle name="Samtala 11 2 13 13" xfId="27249"/>
    <cellStyle name="Samtala 11 2 13 14" xfId="26666"/>
    <cellStyle name="Samtala 11 2 13 2" xfId="22898"/>
    <cellStyle name="Samtala 11 2 13 2 2" xfId="26408"/>
    <cellStyle name="Samtala 11 2 13 3" xfId="22899"/>
    <cellStyle name="Samtala 11 2 13 3 2" xfId="29206"/>
    <cellStyle name="Samtala 11 2 13 4" xfId="22900"/>
    <cellStyle name="Samtala 11 2 13 4 2" xfId="29205"/>
    <cellStyle name="Samtala 11 2 13 5" xfId="22901"/>
    <cellStyle name="Samtala 11 2 13 5 2" xfId="27187"/>
    <cellStyle name="Samtala 11 2 13 6" xfId="22902"/>
    <cellStyle name="Samtala 11 2 13 6 2" xfId="26327"/>
    <cellStyle name="Samtala 11 2 13 7" xfId="22903"/>
    <cellStyle name="Samtala 11 2 13 7 2" xfId="29204"/>
    <cellStyle name="Samtala 11 2 13 8" xfId="22904"/>
    <cellStyle name="Samtala 11 2 13 8 2" xfId="29203"/>
    <cellStyle name="Samtala 11 2 13 9" xfId="22905"/>
    <cellStyle name="Samtala 11 2 13 9 2" xfId="27159"/>
    <cellStyle name="Samtala 11 2 14" xfId="22906"/>
    <cellStyle name="Samtala 11 2 14 10" xfId="22907"/>
    <cellStyle name="Samtala 11 2 14 10 2" xfId="26285"/>
    <cellStyle name="Samtala 11 2 14 11" xfId="22908"/>
    <cellStyle name="Samtala 11 2 14 11 2" xfId="29202"/>
    <cellStyle name="Samtala 11 2 14 12" xfId="28099"/>
    <cellStyle name="Samtala 11 2 14 13" xfId="26314"/>
    <cellStyle name="Samtala 11 2 14 14" xfId="29972"/>
    <cellStyle name="Samtala 11 2 14 2" xfId="22909"/>
    <cellStyle name="Samtala 11 2 14 2 2" xfId="29201"/>
    <cellStyle name="Samtala 11 2 14 3" xfId="22910"/>
    <cellStyle name="Samtala 11 2 14 3 2" xfId="27086"/>
    <cellStyle name="Samtala 11 2 14 4" xfId="22911"/>
    <cellStyle name="Samtala 11 2 14 4 2" xfId="29200"/>
    <cellStyle name="Samtala 11 2 14 5" xfId="22912"/>
    <cellStyle name="Samtala 11 2 14 5 2" xfId="29199"/>
    <cellStyle name="Samtala 11 2 14 6" xfId="22913"/>
    <cellStyle name="Samtala 11 2 14 6 2" xfId="27644"/>
    <cellStyle name="Samtala 11 2 14 7" xfId="22914"/>
    <cellStyle name="Samtala 11 2 14 7 2" xfId="26886"/>
    <cellStyle name="Samtala 11 2 14 8" xfId="22915"/>
    <cellStyle name="Samtala 11 2 14 8 2" xfId="26196"/>
    <cellStyle name="Samtala 11 2 14 9" xfId="22916"/>
    <cellStyle name="Samtala 11 2 14 9 2" xfId="29198"/>
    <cellStyle name="Samtala 11 2 15" xfId="22917"/>
    <cellStyle name="Samtala 11 2 15 10" xfId="22918"/>
    <cellStyle name="Samtala 11 2 15 10 2" xfId="29197"/>
    <cellStyle name="Samtala 11 2 15 11" xfId="22919"/>
    <cellStyle name="Samtala 11 2 15 11 2" xfId="27577"/>
    <cellStyle name="Samtala 11 2 15 12" xfId="28103"/>
    <cellStyle name="Samtala 11 2 15 13" xfId="29528"/>
    <cellStyle name="Samtala 11 2 15 14" xfId="29507"/>
    <cellStyle name="Samtala 11 2 15 2" xfId="22920"/>
    <cellStyle name="Samtala 11 2 15 2 2" xfId="26808"/>
    <cellStyle name="Samtala 11 2 15 3" xfId="22921"/>
    <cellStyle name="Samtala 11 2 15 3 2" xfId="29196"/>
    <cellStyle name="Samtala 11 2 15 4" xfId="22922"/>
    <cellStyle name="Samtala 11 2 15 4 2" xfId="29195"/>
    <cellStyle name="Samtala 11 2 15 5" xfId="22923"/>
    <cellStyle name="Samtala 11 2 15 5 2" xfId="27515"/>
    <cellStyle name="Samtala 11 2 15 6" xfId="22924"/>
    <cellStyle name="Samtala 11 2 15 6 2" xfId="26727"/>
    <cellStyle name="Samtala 11 2 15 7" xfId="22925"/>
    <cellStyle name="Samtala 11 2 15 7 2" xfId="29194"/>
    <cellStyle name="Samtala 11 2 15 8" xfId="22926"/>
    <cellStyle name="Samtala 11 2 15 8 2" xfId="29193"/>
    <cellStyle name="Samtala 11 2 15 9" xfId="22927"/>
    <cellStyle name="Samtala 11 2 15 9 2" xfId="27452"/>
    <cellStyle name="Samtala 11 2 16" xfId="22928"/>
    <cellStyle name="Samtala 11 2 16 10" xfId="22929"/>
    <cellStyle name="Samtala 11 2 16 10 2" xfId="26649"/>
    <cellStyle name="Samtala 11 2 16 11" xfId="22930"/>
    <cellStyle name="Samtala 11 2 16 11 2" xfId="29192"/>
    <cellStyle name="Samtala 11 2 16 12" xfId="28107"/>
    <cellStyle name="Samtala 11 2 16 13" xfId="29526"/>
    <cellStyle name="Samtala 11 2 16 14" xfId="29508"/>
    <cellStyle name="Samtala 11 2 16 2" xfId="22931"/>
    <cellStyle name="Samtala 11 2 16 2 2" xfId="29191"/>
    <cellStyle name="Samtala 11 2 16 3" xfId="22932"/>
    <cellStyle name="Samtala 11 2 16 3 2" xfId="27386"/>
    <cellStyle name="Samtala 11 2 16 4" xfId="22933"/>
    <cellStyle name="Samtala 11 2 16 4 2" xfId="26569"/>
    <cellStyle name="Samtala 11 2 16 5" xfId="22934"/>
    <cellStyle name="Samtala 11 2 16 5 2" xfId="29190"/>
    <cellStyle name="Samtala 11 2 16 6" xfId="22935"/>
    <cellStyle name="Samtala 11 2 16 6 2" xfId="29189"/>
    <cellStyle name="Samtala 11 2 16 7" xfId="22936"/>
    <cellStyle name="Samtala 11 2 16 7 2" xfId="27322"/>
    <cellStyle name="Samtala 11 2 16 8" xfId="22937"/>
    <cellStyle name="Samtala 11 2 16 8 2" xfId="26489"/>
    <cellStyle name="Samtala 11 2 16 9" xfId="22938"/>
    <cellStyle name="Samtala 11 2 16 9 2" xfId="29188"/>
    <cellStyle name="Samtala 11 2 17" xfId="22939"/>
    <cellStyle name="Samtala 11 2 17 10" xfId="22940"/>
    <cellStyle name="Samtala 11 2 17 10 2" xfId="29187"/>
    <cellStyle name="Samtala 11 2 17 11" xfId="22941"/>
    <cellStyle name="Samtala 11 2 17 11 2" xfId="27257"/>
    <cellStyle name="Samtala 11 2 17 12" xfId="28111"/>
    <cellStyle name="Samtala 11 2 17 13" xfId="26943"/>
    <cellStyle name="Samtala 11 2 17 14" xfId="29715"/>
    <cellStyle name="Samtala 11 2 17 2" xfId="22942"/>
    <cellStyle name="Samtala 11 2 17 2 2" xfId="26410"/>
    <cellStyle name="Samtala 11 2 17 3" xfId="22943"/>
    <cellStyle name="Samtala 11 2 17 3 2" xfId="29186"/>
    <cellStyle name="Samtala 11 2 17 4" xfId="22944"/>
    <cellStyle name="Samtala 11 2 17 4 2" xfId="29185"/>
    <cellStyle name="Samtala 11 2 17 5" xfId="22945"/>
    <cellStyle name="Samtala 11 2 17 5 2" xfId="27189"/>
    <cellStyle name="Samtala 11 2 17 6" xfId="22946"/>
    <cellStyle name="Samtala 11 2 17 6 2" xfId="26329"/>
    <cellStyle name="Samtala 11 2 17 7" xfId="22947"/>
    <cellStyle name="Samtala 11 2 17 7 2" xfId="29184"/>
    <cellStyle name="Samtala 11 2 17 8" xfId="22948"/>
    <cellStyle name="Samtala 11 2 17 8 2" xfId="29183"/>
    <cellStyle name="Samtala 11 2 17 9" xfId="22949"/>
    <cellStyle name="Samtala 11 2 17 9 2" xfId="27158"/>
    <cellStyle name="Samtala 11 2 18" xfId="22950"/>
    <cellStyle name="Samtala 11 2 18 10" xfId="22951"/>
    <cellStyle name="Samtala 11 2 18 10 2" xfId="26284"/>
    <cellStyle name="Samtala 11 2 18 11" xfId="22952"/>
    <cellStyle name="Samtala 11 2 18 11 2" xfId="29182"/>
    <cellStyle name="Samtala 11 2 18 12" xfId="28115"/>
    <cellStyle name="Samtala 11 2 18 13" xfId="29523"/>
    <cellStyle name="Samtala 11 2 18 14" xfId="30003"/>
    <cellStyle name="Samtala 11 2 18 2" xfId="22953"/>
    <cellStyle name="Samtala 11 2 18 2 2" xfId="29181"/>
    <cellStyle name="Samtala 11 2 18 3" xfId="22954"/>
    <cellStyle name="Samtala 11 2 18 3 2" xfId="27085"/>
    <cellStyle name="Samtala 11 2 18 4" xfId="22955"/>
    <cellStyle name="Samtala 11 2 18 4 2" xfId="29180"/>
    <cellStyle name="Samtala 11 2 18 5" xfId="22956"/>
    <cellStyle name="Samtala 11 2 18 5 2" xfId="29179"/>
    <cellStyle name="Samtala 11 2 18 6" xfId="22957"/>
    <cellStyle name="Samtala 11 2 18 6 2" xfId="27645"/>
    <cellStyle name="Samtala 11 2 18 7" xfId="22958"/>
    <cellStyle name="Samtala 11 2 18 7 2" xfId="26887"/>
    <cellStyle name="Samtala 11 2 18 8" xfId="22959"/>
    <cellStyle name="Samtala 11 2 18 8 2" xfId="26195"/>
    <cellStyle name="Samtala 11 2 18 9" xfId="22960"/>
    <cellStyle name="Samtala 11 2 18 9 2" xfId="29178"/>
    <cellStyle name="Samtala 11 2 19" xfId="22961"/>
    <cellStyle name="Samtala 11 2 19 10" xfId="22962"/>
    <cellStyle name="Samtala 11 2 19 10 2" xfId="29177"/>
    <cellStyle name="Samtala 11 2 19 11" xfId="22963"/>
    <cellStyle name="Samtala 11 2 19 11 2" xfId="29176"/>
    <cellStyle name="Samtala 11 2 19 12" xfId="28119"/>
    <cellStyle name="Samtala 11 2 19 13" xfId="29520"/>
    <cellStyle name="Samtala 11 2 19 14" xfId="26409"/>
    <cellStyle name="Samtala 11 2 19 2" xfId="22964"/>
    <cellStyle name="Samtala 11 2 19 2 2" xfId="27084"/>
    <cellStyle name="Samtala 11 2 19 3" xfId="22965"/>
    <cellStyle name="Samtala 11 2 19 3 2" xfId="29175"/>
    <cellStyle name="Samtala 11 2 19 4" xfId="22966"/>
    <cellStyle name="Samtala 11 2 19 4 2" xfId="26809"/>
    <cellStyle name="Samtala 11 2 19 5" xfId="22967"/>
    <cellStyle name="Samtala 11 2 19 5 2" xfId="29174"/>
    <cellStyle name="Samtala 11 2 19 6" xfId="22968"/>
    <cellStyle name="Samtala 11 2 19 6 2" xfId="26728"/>
    <cellStyle name="Samtala 11 2 19 7" xfId="22969"/>
    <cellStyle name="Samtala 11 2 19 7 2" xfId="29173"/>
    <cellStyle name="Samtala 11 2 19 8" xfId="22970"/>
    <cellStyle name="Samtala 11 2 19 8 2" xfId="26650"/>
    <cellStyle name="Samtala 11 2 19 9" xfId="22971"/>
    <cellStyle name="Samtala 11 2 19 9 2" xfId="29172"/>
    <cellStyle name="Samtala 11 2 2" xfId="22972"/>
    <cellStyle name="Samtala 11 2 2 10" xfId="22973"/>
    <cellStyle name="Samtala 11 2 2 10 2" xfId="26570"/>
    <cellStyle name="Samtala 11 2 2 11" xfId="22974"/>
    <cellStyle name="Samtala 11 2 2 11 2" xfId="29171"/>
    <cellStyle name="Samtala 11 2 2 12" xfId="28046"/>
    <cellStyle name="Samtala 11 2 2 13" xfId="27571"/>
    <cellStyle name="Samtala 11 2 2 14" xfId="29714"/>
    <cellStyle name="Samtala 11 2 2 2" xfId="22975"/>
    <cellStyle name="Samtala 11 2 2 2 2" xfId="26490"/>
    <cellStyle name="Samtala 11 2 2 3" xfId="22976"/>
    <cellStyle name="Samtala 11 2 2 3 2" xfId="29170"/>
    <cellStyle name="Samtala 11 2 2 4" xfId="22977"/>
    <cellStyle name="Samtala 11 2 2 4 2" xfId="26411"/>
    <cellStyle name="Samtala 11 2 2 5" xfId="22978"/>
    <cellStyle name="Samtala 11 2 2 5 2" xfId="29169"/>
    <cellStyle name="Samtala 11 2 2 6" xfId="22979"/>
    <cellStyle name="Samtala 11 2 2 6 2" xfId="26330"/>
    <cellStyle name="Samtala 11 2 2 7" xfId="22980"/>
    <cellStyle name="Samtala 11 2 2 7 2" xfId="29168"/>
    <cellStyle name="Samtala 11 2 2 8" xfId="22981"/>
    <cellStyle name="Samtala 11 2 2 8 2" xfId="26283"/>
    <cellStyle name="Samtala 11 2 2 9" xfId="22982"/>
    <cellStyle name="Samtala 11 2 2 9 2" xfId="29167"/>
    <cellStyle name="Samtala 11 2 20" xfId="22983"/>
    <cellStyle name="Samtala 11 2 20 10" xfId="22984"/>
    <cellStyle name="Samtala 11 2 20 10 2" xfId="29166"/>
    <cellStyle name="Samtala 11 2 20 11" xfId="22985"/>
    <cellStyle name="Samtala 11 2 20 11 2" xfId="26888"/>
    <cellStyle name="Samtala 11 2 20 12" xfId="28123"/>
    <cellStyle name="Samtala 11 2 20 13" xfId="27444"/>
    <cellStyle name="Samtala 11 2 20 14" xfId="27366"/>
    <cellStyle name="Samtala 11 2 20 2" xfId="22986"/>
    <cellStyle name="Samtala 11 2 20 2 2" xfId="26194"/>
    <cellStyle name="Samtala 11 2 20 3" xfId="22987"/>
    <cellStyle name="Samtala 11 2 20 3 2" xfId="29165"/>
    <cellStyle name="Samtala 11 2 20 4" xfId="22988"/>
    <cellStyle name="Samtala 11 2 20 4 2" xfId="26810"/>
    <cellStyle name="Samtala 11 2 20 5" xfId="22989"/>
    <cellStyle name="Samtala 11 2 20 5 2" xfId="29164"/>
    <cellStyle name="Samtala 11 2 20 6" xfId="22990"/>
    <cellStyle name="Samtala 11 2 20 6 2" xfId="26729"/>
    <cellStyle name="Samtala 11 2 20 7" xfId="22991"/>
    <cellStyle name="Samtala 11 2 20 7 2" xfId="29163"/>
    <cellStyle name="Samtala 11 2 20 8" xfId="22992"/>
    <cellStyle name="Samtala 11 2 20 8 2" xfId="26651"/>
    <cellStyle name="Samtala 11 2 20 9" xfId="22993"/>
    <cellStyle name="Samtala 11 2 20 9 2" xfId="29162"/>
    <cellStyle name="Samtala 11 2 21" xfId="22994"/>
    <cellStyle name="Samtala 11 2 21 10" xfId="22995"/>
    <cellStyle name="Samtala 11 2 21 10 2" xfId="26571"/>
    <cellStyle name="Samtala 11 2 21 11" xfId="22996"/>
    <cellStyle name="Samtala 11 2 21 11 2" xfId="29161"/>
    <cellStyle name="Samtala 11 2 21 12" xfId="28127"/>
    <cellStyle name="Samtala 11 2 21 13" xfId="26553"/>
    <cellStyle name="Samtala 11 2 21 14" xfId="27625"/>
    <cellStyle name="Samtala 11 2 21 2" xfId="22997"/>
    <cellStyle name="Samtala 11 2 21 2 2" xfId="26491"/>
    <cellStyle name="Samtala 11 2 21 3" xfId="22998"/>
    <cellStyle name="Samtala 11 2 21 3 2" xfId="29160"/>
    <cellStyle name="Samtala 11 2 21 4" xfId="22999"/>
    <cellStyle name="Samtala 11 2 21 4 2" xfId="26412"/>
    <cellStyle name="Samtala 11 2 21 5" xfId="23000"/>
    <cellStyle name="Samtala 11 2 21 5 2" xfId="29159"/>
    <cellStyle name="Samtala 11 2 21 6" xfId="23001"/>
    <cellStyle name="Samtala 11 2 21 6 2" xfId="26331"/>
    <cellStyle name="Samtala 11 2 21 7" xfId="23002"/>
    <cellStyle name="Samtala 11 2 21 7 2" xfId="29158"/>
    <cellStyle name="Samtala 11 2 21 8" xfId="23003"/>
    <cellStyle name="Samtala 11 2 21 8 2" xfId="26282"/>
    <cellStyle name="Samtala 11 2 21 9" xfId="23004"/>
    <cellStyle name="Samtala 11 2 21 9 2" xfId="29157"/>
    <cellStyle name="Samtala 11 2 22" xfId="23005"/>
    <cellStyle name="Samtala 11 2 22 2" xfId="29156"/>
    <cellStyle name="Samtala 11 2 23" xfId="23006"/>
    <cellStyle name="Samtala 11 2 23 2" xfId="26889"/>
    <cellStyle name="Samtala 11 2 24" xfId="23007"/>
    <cellStyle name="Samtala 11 2 24 2" xfId="26193"/>
    <cellStyle name="Samtala 11 2 25" xfId="23008"/>
    <cellStyle name="Samtala 11 2 25 2" xfId="29155"/>
    <cellStyle name="Samtala 11 2 26" xfId="23009"/>
    <cellStyle name="Samtala 11 2 26 2" xfId="26811"/>
    <cellStyle name="Samtala 11 2 27" xfId="23010"/>
    <cellStyle name="Samtala 11 2 27 2" xfId="29154"/>
    <cellStyle name="Samtala 11 2 28" xfId="23011"/>
    <cellStyle name="Samtala 11 2 28 2" xfId="26730"/>
    <cellStyle name="Samtala 11 2 29" xfId="23012"/>
    <cellStyle name="Samtala 11 2 29 2" xfId="29153"/>
    <cellStyle name="Samtala 11 2 3" xfId="23013"/>
    <cellStyle name="Samtala 11 2 3 10" xfId="23014"/>
    <cellStyle name="Samtala 11 2 3 10 2" xfId="26652"/>
    <cellStyle name="Samtala 11 2 3 11" xfId="23015"/>
    <cellStyle name="Samtala 11 2 3 11 2" xfId="29152"/>
    <cellStyle name="Samtala 11 2 3 12" xfId="28055"/>
    <cellStyle name="Samtala 11 2 3 13" xfId="29553"/>
    <cellStyle name="Samtala 11 2 3 14" xfId="27562"/>
    <cellStyle name="Samtala 11 2 3 2" xfId="23016"/>
    <cellStyle name="Samtala 11 2 3 2 2" xfId="26572"/>
    <cellStyle name="Samtala 11 2 3 3" xfId="23017"/>
    <cellStyle name="Samtala 11 2 3 3 2" xfId="29151"/>
    <cellStyle name="Samtala 11 2 3 4" xfId="23018"/>
    <cellStyle name="Samtala 11 2 3 4 2" xfId="26492"/>
    <cellStyle name="Samtala 11 2 3 5" xfId="23019"/>
    <cellStyle name="Samtala 11 2 3 5 2" xfId="29150"/>
    <cellStyle name="Samtala 11 2 3 6" xfId="23020"/>
    <cellStyle name="Samtala 11 2 3 6 2" xfId="26413"/>
    <cellStyle name="Samtala 11 2 3 7" xfId="23021"/>
    <cellStyle name="Samtala 11 2 3 7 2" xfId="29149"/>
    <cellStyle name="Samtala 11 2 3 8" xfId="23022"/>
    <cellStyle name="Samtala 11 2 3 8 2" xfId="26332"/>
    <cellStyle name="Samtala 11 2 3 9" xfId="23023"/>
    <cellStyle name="Samtala 11 2 3 9 2" xfId="29148"/>
    <cellStyle name="Samtala 11 2 30" xfId="23024"/>
    <cellStyle name="Samtala 11 2 30 2" xfId="26281"/>
    <cellStyle name="Samtala 11 2 31" xfId="23025"/>
    <cellStyle name="Samtala 11 2 31 2" xfId="29147"/>
    <cellStyle name="Samtala 11 2 32" xfId="27751"/>
    <cellStyle name="Samtala 11 2 33" xfId="29670"/>
    <cellStyle name="Samtala 11 2 34" xfId="29703"/>
    <cellStyle name="Samtala 11 2 4" xfId="23026"/>
    <cellStyle name="Samtala 11 2 4 10" xfId="23027"/>
    <cellStyle name="Samtala 11 2 4 10 2" xfId="29146"/>
    <cellStyle name="Samtala 11 2 4 11" xfId="23028"/>
    <cellStyle name="Samtala 11 2 4 11 2" xfId="26890"/>
    <cellStyle name="Samtala 11 2 4 12" xfId="28059"/>
    <cellStyle name="Samtala 11 2 4 13" xfId="29550"/>
    <cellStyle name="Samtala 11 2 4 14" xfId="26864"/>
    <cellStyle name="Samtala 11 2 4 2" xfId="23029"/>
    <cellStyle name="Samtala 11 2 4 2 2" xfId="26192"/>
    <cellStyle name="Samtala 11 2 4 3" xfId="23030"/>
    <cellStyle name="Samtala 11 2 4 3 2" xfId="29145"/>
    <cellStyle name="Samtala 11 2 4 4" xfId="23031"/>
    <cellStyle name="Samtala 11 2 4 4 2" xfId="26812"/>
    <cellStyle name="Samtala 11 2 4 5" xfId="23032"/>
    <cellStyle name="Samtala 11 2 4 5 2" xfId="29144"/>
    <cellStyle name="Samtala 11 2 4 6" xfId="23033"/>
    <cellStyle name="Samtala 11 2 4 6 2" xfId="26731"/>
    <cellStyle name="Samtala 11 2 4 7" xfId="23034"/>
    <cellStyle name="Samtala 11 2 4 7 2" xfId="29143"/>
    <cellStyle name="Samtala 11 2 4 8" xfId="23035"/>
    <cellStyle name="Samtala 11 2 4 8 2" xfId="26653"/>
    <cellStyle name="Samtala 11 2 4 9" xfId="23036"/>
    <cellStyle name="Samtala 11 2 4 9 2" xfId="29142"/>
    <cellStyle name="Samtala 11 2 5" xfId="23037"/>
    <cellStyle name="Samtala 11 2 5 10" xfId="23038"/>
    <cellStyle name="Samtala 11 2 5 10 2" xfId="26573"/>
    <cellStyle name="Samtala 11 2 5 11" xfId="23039"/>
    <cellStyle name="Samtala 11 2 5 11 2" xfId="29141"/>
    <cellStyle name="Samtala 11 2 5 12" xfId="28063"/>
    <cellStyle name="Samtala 11 2 5 13" xfId="27250"/>
    <cellStyle name="Samtala 11 2 5 14" xfId="29694"/>
    <cellStyle name="Samtala 11 2 5 2" xfId="23040"/>
    <cellStyle name="Samtala 11 2 5 2 2" xfId="26493"/>
    <cellStyle name="Samtala 11 2 5 3" xfId="23041"/>
    <cellStyle name="Samtala 11 2 5 3 2" xfId="29140"/>
    <cellStyle name="Samtala 11 2 5 4" xfId="23042"/>
    <cellStyle name="Samtala 11 2 5 4 2" xfId="26414"/>
    <cellStyle name="Samtala 11 2 5 5" xfId="23043"/>
    <cellStyle name="Samtala 11 2 5 5 2" xfId="29139"/>
    <cellStyle name="Samtala 11 2 5 6" xfId="23044"/>
    <cellStyle name="Samtala 11 2 5 6 2" xfId="26333"/>
    <cellStyle name="Samtala 11 2 5 7" xfId="23045"/>
    <cellStyle name="Samtala 11 2 5 7 2" xfId="29138"/>
    <cellStyle name="Samtala 11 2 5 8" xfId="23046"/>
    <cellStyle name="Samtala 11 2 5 8 2" xfId="26280"/>
    <cellStyle name="Samtala 11 2 5 9" xfId="23047"/>
    <cellStyle name="Samtala 11 2 5 9 2" xfId="29137"/>
    <cellStyle name="Samtala 11 2 6" xfId="23048"/>
    <cellStyle name="Samtala 11 2 6 10" xfId="23049"/>
    <cellStyle name="Samtala 11 2 6 10 2" xfId="29136"/>
    <cellStyle name="Samtala 11 2 6 11" xfId="23050"/>
    <cellStyle name="Samtala 11 2 6 11 2" xfId="26891"/>
    <cellStyle name="Samtala 11 2 6 12" xfId="28067"/>
    <cellStyle name="Samtala 11 2 6 13" xfId="26315"/>
    <cellStyle name="Samtala 11 2 6 14" xfId="29971"/>
    <cellStyle name="Samtala 11 2 6 2" xfId="23051"/>
    <cellStyle name="Samtala 11 2 6 2 2" xfId="26191"/>
    <cellStyle name="Samtala 11 2 6 3" xfId="23052"/>
    <cellStyle name="Samtala 11 2 6 3 2" xfId="29135"/>
    <cellStyle name="Samtala 11 2 6 4" xfId="23053"/>
    <cellStyle name="Samtala 11 2 6 4 2" xfId="26813"/>
    <cellStyle name="Samtala 11 2 6 5" xfId="23054"/>
    <cellStyle name="Samtala 11 2 6 5 2" xfId="29134"/>
    <cellStyle name="Samtala 11 2 6 6" xfId="23055"/>
    <cellStyle name="Samtala 11 2 6 6 2" xfId="26732"/>
    <cellStyle name="Samtala 11 2 6 7" xfId="23056"/>
    <cellStyle name="Samtala 11 2 6 7 2" xfId="29133"/>
    <cellStyle name="Samtala 11 2 6 8" xfId="23057"/>
    <cellStyle name="Samtala 11 2 6 8 2" xfId="26654"/>
    <cellStyle name="Samtala 11 2 6 9" xfId="23058"/>
    <cellStyle name="Samtala 11 2 6 9 2" xfId="29132"/>
    <cellStyle name="Samtala 11 2 7" xfId="23059"/>
    <cellStyle name="Samtala 11 2 7 10" xfId="23060"/>
    <cellStyle name="Samtala 11 2 7 10 2" xfId="26574"/>
    <cellStyle name="Samtala 11 2 7 11" xfId="23061"/>
    <cellStyle name="Samtala 11 2 7 11 2" xfId="29131"/>
    <cellStyle name="Samtala 11 2 7 12" xfId="28071"/>
    <cellStyle name="Samtala 11 2 7 13" xfId="29544"/>
    <cellStyle name="Samtala 11 2 7 14" xfId="29499"/>
    <cellStyle name="Samtala 11 2 7 2" xfId="23062"/>
    <cellStyle name="Samtala 11 2 7 2 2" xfId="26494"/>
    <cellStyle name="Samtala 11 2 7 3" xfId="23063"/>
    <cellStyle name="Samtala 11 2 7 3 2" xfId="29130"/>
    <cellStyle name="Samtala 11 2 7 4" xfId="23064"/>
    <cellStyle name="Samtala 11 2 7 4 2" xfId="26415"/>
    <cellStyle name="Samtala 11 2 7 5" xfId="23065"/>
    <cellStyle name="Samtala 11 2 7 5 2" xfId="29129"/>
    <cellStyle name="Samtala 11 2 7 6" xfId="23066"/>
    <cellStyle name="Samtala 11 2 7 6 2" xfId="26334"/>
    <cellStyle name="Samtala 11 2 7 7" xfId="23067"/>
    <cellStyle name="Samtala 11 2 7 7 2" xfId="29128"/>
    <cellStyle name="Samtala 11 2 7 8" xfId="23068"/>
    <cellStyle name="Samtala 11 2 7 8 2" xfId="26279"/>
    <cellStyle name="Samtala 11 2 7 9" xfId="23069"/>
    <cellStyle name="Samtala 11 2 7 9 2" xfId="29127"/>
    <cellStyle name="Samtala 11 2 8" xfId="23070"/>
    <cellStyle name="Samtala 11 2 8 10" xfId="23071"/>
    <cellStyle name="Samtala 11 2 8 10 2" xfId="29126"/>
    <cellStyle name="Samtala 11 2 8 11" xfId="23072"/>
    <cellStyle name="Samtala 11 2 8 11 2" xfId="26892"/>
    <cellStyle name="Samtala 11 2 8 12" xfId="28075"/>
    <cellStyle name="Samtala 11 2 8 13" xfId="29542"/>
    <cellStyle name="Samtala 11 2 8 14" xfId="29501"/>
    <cellStyle name="Samtala 11 2 8 2" xfId="23073"/>
    <cellStyle name="Samtala 11 2 8 2 2" xfId="26190"/>
    <cellStyle name="Samtala 11 2 8 3" xfId="23074"/>
    <cellStyle name="Samtala 11 2 8 3 2" xfId="29125"/>
    <cellStyle name="Samtala 11 2 8 4" xfId="23075"/>
    <cellStyle name="Samtala 11 2 8 4 2" xfId="26814"/>
    <cellStyle name="Samtala 11 2 8 5" xfId="23076"/>
    <cellStyle name="Samtala 11 2 8 5 2" xfId="29124"/>
    <cellStyle name="Samtala 11 2 8 6" xfId="23077"/>
    <cellStyle name="Samtala 11 2 8 6 2" xfId="26733"/>
    <cellStyle name="Samtala 11 2 8 7" xfId="23078"/>
    <cellStyle name="Samtala 11 2 8 7 2" xfId="29123"/>
    <cellStyle name="Samtala 11 2 8 8" xfId="23079"/>
    <cellStyle name="Samtala 11 2 8 8 2" xfId="26655"/>
    <cellStyle name="Samtala 11 2 8 9" xfId="23080"/>
    <cellStyle name="Samtala 11 2 8 9 2" xfId="29122"/>
    <cellStyle name="Samtala 11 2 9" xfId="23081"/>
    <cellStyle name="Samtala 11 2 9 10" xfId="23082"/>
    <cellStyle name="Samtala 11 2 9 10 2" xfId="26575"/>
    <cellStyle name="Samtala 11 2 9 11" xfId="23083"/>
    <cellStyle name="Samtala 11 2 9 11 2" xfId="29121"/>
    <cellStyle name="Samtala 11 2 9 12" xfId="28079"/>
    <cellStyle name="Samtala 11 2 9 13" xfId="27570"/>
    <cellStyle name="Samtala 11 2 9 14" xfId="26777"/>
    <cellStyle name="Samtala 11 2 9 2" xfId="23084"/>
    <cellStyle name="Samtala 11 2 9 2 2" xfId="26495"/>
    <cellStyle name="Samtala 11 2 9 3" xfId="23085"/>
    <cellStyle name="Samtala 11 2 9 3 2" xfId="29120"/>
    <cellStyle name="Samtala 11 2 9 4" xfId="23086"/>
    <cellStyle name="Samtala 11 2 9 4 2" xfId="26416"/>
    <cellStyle name="Samtala 11 2 9 5" xfId="23087"/>
    <cellStyle name="Samtala 11 2 9 5 2" xfId="29119"/>
    <cellStyle name="Samtala 11 2 9 6" xfId="23088"/>
    <cellStyle name="Samtala 11 2 9 6 2" xfId="26335"/>
    <cellStyle name="Samtala 11 2 9 7" xfId="23089"/>
    <cellStyle name="Samtala 11 2 9 7 2" xfId="29118"/>
    <cellStyle name="Samtala 11 2 9 8" xfId="23090"/>
    <cellStyle name="Samtala 11 2 9 8 2" xfId="26278"/>
    <cellStyle name="Samtala 11 2 9 9" xfId="23091"/>
    <cellStyle name="Samtala 11 2 9 9 2" xfId="29117"/>
    <cellStyle name="Samtala 11 3" xfId="47313"/>
    <cellStyle name="Samtala 11 4" xfId="47314"/>
    <cellStyle name="Samtala 110" xfId="47315"/>
    <cellStyle name="Samtala 111" xfId="47316"/>
    <cellStyle name="Samtala 112" xfId="47317"/>
    <cellStyle name="Samtala 113" xfId="47318"/>
    <cellStyle name="Samtala 114" xfId="47319"/>
    <cellStyle name="Samtala 115" xfId="47320"/>
    <cellStyle name="Samtala 116" xfId="47321"/>
    <cellStyle name="Samtala 117" xfId="47322"/>
    <cellStyle name="Samtala 118" xfId="47323"/>
    <cellStyle name="Samtala 119" xfId="47324"/>
    <cellStyle name="Samtala 12" xfId="11377"/>
    <cellStyle name="Samtala 12 2" xfId="23092"/>
    <cellStyle name="Samtala 12 2 10" xfId="23093"/>
    <cellStyle name="Samtala 12 2 10 10" xfId="23094"/>
    <cellStyle name="Samtala 12 2 10 10 2" xfId="29116"/>
    <cellStyle name="Samtala 12 2 10 11" xfId="23095"/>
    <cellStyle name="Samtala 12 2 10 11 2" xfId="26893"/>
    <cellStyle name="Samtala 12 2 10 12" xfId="28084"/>
    <cellStyle name="Samtala 12 2 10 13" xfId="29538"/>
    <cellStyle name="Samtala 12 2 10 14" xfId="29503"/>
    <cellStyle name="Samtala 12 2 10 2" xfId="23096"/>
    <cellStyle name="Samtala 12 2 10 2 2" xfId="26189"/>
    <cellStyle name="Samtala 12 2 10 3" xfId="23097"/>
    <cellStyle name="Samtala 12 2 10 3 2" xfId="26188"/>
    <cellStyle name="Samtala 12 2 10 4" xfId="23098"/>
    <cellStyle name="Samtala 12 2 10 4 2" xfId="29115"/>
    <cellStyle name="Samtala 12 2 10 5" xfId="23099"/>
    <cellStyle name="Samtala 12 2 10 5 2" xfId="29114"/>
    <cellStyle name="Samtala 12 2 10 6" xfId="23100"/>
    <cellStyle name="Samtala 12 2 10 6 2" xfId="27578"/>
    <cellStyle name="Samtala 12 2 10 7" xfId="23101"/>
    <cellStyle name="Samtala 12 2 10 7 2" xfId="26815"/>
    <cellStyle name="Samtala 12 2 10 8" xfId="23102"/>
    <cellStyle name="Samtala 12 2 10 8 2" xfId="29113"/>
    <cellStyle name="Samtala 12 2 10 9" xfId="23103"/>
    <cellStyle name="Samtala 12 2 10 9 2" xfId="29112"/>
    <cellStyle name="Samtala 12 2 11" xfId="23104"/>
    <cellStyle name="Samtala 12 2 11 10" xfId="23105"/>
    <cellStyle name="Samtala 12 2 11 10 2" xfId="27516"/>
    <cellStyle name="Samtala 12 2 11 11" xfId="23106"/>
    <cellStyle name="Samtala 12 2 11 11 2" xfId="26734"/>
    <cellStyle name="Samtala 12 2 11 12" xfId="28088"/>
    <cellStyle name="Samtala 12 2 11 13" xfId="29536"/>
    <cellStyle name="Samtala 12 2 11 14" xfId="29504"/>
    <cellStyle name="Samtala 12 2 11 2" xfId="23107"/>
    <cellStyle name="Samtala 12 2 11 2 2" xfId="29111"/>
    <cellStyle name="Samtala 12 2 11 3" xfId="23108"/>
    <cellStyle name="Samtala 12 2 11 3 2" xfId="29110"/>
    <cellStyle name="Samtala 12 2 11 4" xfId="23109"/>
    <cellStyle name="Samtala 12 2 11 4 2" xfId="27453"/>
    <cellStyle name="Samtala 12 2 11 5" xfId="23110"/>
    <cellStyle name="Samtala 12 2 11 5 2" xfId="26656"/>
    <cellStyle name="Samtala 12 2 11 6" xfId="23111"/>
    <cellStyle name="Samtala 12 2 11 6 2" xfId="29109"/>
    <cellStyle name="Samtala 12 2 11 7" xfId="23112"/>
    <cellStyle name="Samtala 12 2 11 7 2" xfId="29108"/>
    <cellStyle name="Samtala 12 2 11 8" xfId="23113"/>
    <cellStyle name="Samtala 12 2 11 8 2" xfId="27387"/>
    <cellStyle name="Samtala 12 2 11 9" xfId="23114"/>
    <cellStyle name="Samtala 12 2 11 9 2" xfId="26576"/>
    <cellStyle name="Samtala 12 2 12" xfId="23115"/>
    <cellStyle name="Samtala 12 2 12 10" xfId="23116"/>
    <cellStyle name="Samtala 12 2 12 10 2" xfId="29107"/>
    <cellStyle name="Samtala 12 2 12 11" xfId="23117"/>
    <cellStyle name="Samtala 12 2 12 11 2" xfId="29106"/>
    <cellStyle name="Samtala 12 2 12 12" xfId="28092"/>
    <cellStyle name="Samtala 12 2 12 13" xfId="27315"/>
    <cellStyle name="Samtala 12 2 12 14" xfId="29690"/>
    <cellStyle name="Samtala 12 2 12 2" xfId="23118"/>
    <cellStyle name="Samtala 12 2 12 2 2" xfId="27323"/>
    <cellStyle name="Samtala 12 2 12 3" xfId="23119"/>
    <cellStyle name="Samtala 12 2 12 3 2" xfId="26496"/>
    <cellStyle name="Samtala 12 2 12 4" xfId="23120"/>
    <cellStyle name="Samtala 12 2 12 4 2" xfId="29105"/>
    <cellStyle name="Samtala 12 2 12 5" xfId="23121"/>
    <cellStyle name="Samtala 12 2 12 5 2" xfId="29104"/>
    <cellStyle name="Samtala 12 2 12 6" xfId="23122"/>
    <cellStyle name="Samtala 12 2 12 6 2" xfId="27258"/>
    <cellStyle name="Samtala 12 2 12 7" xfId="23123"/>
    <cellStyle name="Samtala 12 2 12 7 2" xfId="26417"/>
    <cellStyle name="Samtala 12 2 12 8" xfId="23124"/>
    <cellStyle name="Samtala 12 2 12 8 2" xfId="29103"/>
    <cellStyle name="Samtala 12 2 12 9" xfId="23125"/>
    <cellStyle name="Samtala 12 2 12 9 2" xfId="29102"/>
    <cellStyle name="Samtala 12 2 13" xfId="23126"/>
    <cellStyle name="Samtala 12 2 13 10" xfId="23127"/>
    <cellStyle name="Samtala 12 2 13 10 2" xfId="27190"/>
    <cellStyle name="Samtala 12 2 13 11" xfId="23128"/>
    <cellStyle name="Samtala 12 2 13 11 2" xfId="26336"/>
    <cellStyle name="Samtala 12 2 13 12" xfId="28096"/>
    <cellStyle name="Samtala 12 2 13 13" xfId="26395"/>
    <cellStyle name="Samtala 12 2 13 14" xfId="26952"/>
    <cellStyle name="Samtala 12 2 13 2" xfId="23129"/>
    <cellStyle name="Samtala 12 2 13 2 2" xfId="29101"/>
    <cellStyle name="Samtala 12 2 13 3" xfId="23130"/>
    <cellStyle name="Samtala 12 2 13 3 2" xfId="29100"/>
    <cellStyle name="Samtala 12 2 13 4" xfId="23131"/>
    <cellStyle name="Samtala 12 2 13 4 2" xfId="27157"/>
    <cellStyle name="Samtala 12 2 13 5" xfId="23132"/>
    <cellStyle name="Samtala 12 2 13 5 2" xfId="26277"/>
    <cellStyle name="Samtala 12 2 13 6" xfId="23133"/>
    <cellStyle name="Samtala 12 2 13 6 2" xfId="29099"/>
    <cellStyle name="Samtala 12 2 13 7" xfId="23134"/>
    <cellStyle name="Samtala 12 2 13 7 2" xfId="29098"/>
    <cellStyle name="Samtala 12 2 13 8" xfId="23135"/>
    <cellStyle name="Samtala 12 2 13 8 2" xfId="27083"/>
    <cellStyle name="Samtala 12 2 13 9" xfId="23136"/>
    <cellStyle name="Samtala 12 2 13 9 2" xfId="29097"/>
    <cellStyle name="Samtala 12 2 14" xfId="23137"/>
    <cellStyle name="Samtala 12 2 14 10" xfId="23138"/>
    <cellStyle name="Samtala 12 2 14 10 2" xfId="29096"/>
    <cellStyle name="Samtala 12 2 14 11" xfId="23139"/>
    <cellStyle name="Samtala 12 2 14 11 2" xfId="27646"/>
    <cellStyle name="Samtala 12 2 14 12" xfId="28100"/>
    <cellStyle name="Samtala 12 2 14 13" xfId="29530"/>
    <cellStyle name="Samtala 12 2 14 14" xfId="27371"/>
    <cellStyle name="Samtala 12 2 14 2" xfId="23140"/>
    <cellStyle name="Samtala 12 2 14 2 2" xfId="26894"/>
    <cellStyle name="Samtala 12 2 14 3" xfId="23141"/>
    <cellStyle name="Samtala 12 2 14 3 2" xfId="26187"/>
    <cellStyle name="Samtala 12 2 14 4" xfId="23142"/>
    <cellStyle name="Samtala 12 2 14 4 2" xfId="29095"/>
    <cellStyle name="Samtala 12 2 14 5" xfId="23143"/>
    <cellStyle name="Samtala 12 2 14 5 2" xfId="29094"/>
    <cellStyle name="Samtala 12 2 14 6" xfId="23144"/>
    <cellStyle name="Samtala 12 2 14 6 2" xfId="27579"/>
    <cellStyle name="Samtala 12 2 14 7" xfId="23145"/>
    <cellStyle name="Samtala 12 2 14 7 2" xfId="26816"/>
    <cellStyle name="Samtala 12 2 14 8" xfId="23146"/>
    <cellStyle name="Samtala 12 2 14 8 2" xfId="29093"/>
    <cellStyle name="Samtala 12 2 14 9" xfId="23147"/>
    <cellStyle name="Samtala 12 2 14 9 2" xfId="29092"/>
    <cellStyle name="Samtala 12 2 15" xfId="23148"/>
    <cellStyle name="Samtala 12 2 15 10" xfId="23149"/>
    <cellStyle name="Samtala 12 2 15 10 2" xfId="27517"/>
    <cellStyle name="Samtala 12 2 15 11" xfId="23150"/>
    <cellStyle name="Samtala 12 2 15 11 2" xfId="26735"/>
    <cellStyle name="Samtala 12 2 15 12" xfId="28104"/>
    <cellStyle name="Samtala 12 2 15 13" xfId="27696"/>
    <cellStyle name="Samtala 12 2 15 14" xfId="26624"/>
    <cellStyle name="Samtala 12 2 15 2" xfId="23151"/>
    <cellStyle name="Samtala 12 2 15 2 2" xfId="29091"/>
    <cellStyle name="Samtala 12 2 15 3" xfId="23152"/>
    <cellStyle name="Samtala 12 2 15 3 2" xfId="29090"/>
    <cellStyle name="Samtala 12 2 15 4" xfId="23153"/>
    <cellStyle name="Samtala 12 2 15 4 2" xfId="27454"/>
    <cellStyle name="Samtala 12 2 15 5" xfId="23154"/>
    <cellStyle name="Samtala 12 2 15 5 2" xfId="26657"/>
    <cellStyle name="Samtala 12 2 15 6" xfId="23155"/>
    <cellStyle name="Samtala 12 2 15 6 2" xfId="29089"/>
    <cellStyle name="Samtala 12 2 15 7" xfId="23156"/>
    <cellStyle name="Samtala 12 2 15 7 2" xfId="29088"/>
    <cellStyle name="Samtala 12 2 15 8" xfId="23157"/>
    <cellStyle name="Samtala 12 2 15 8 2" xfId="27388"/>
    <cellStyle name="Samtala 12 2 15 9" xfId="23158"/>
    <cellStyle name="Samtala 12 2 15 9 2" xfId="26577"/>
    <cellStyle name="Samtala 12 2 16" xfId="23159"/>
    <cellStyle name="Samtala 12 2 16 10" xfId="23160"/>
    <cellStyle name="Samtala 12 2 16 10 2" xfId="29087"/>
    <cellStyle name="Samtala 12 2 16 11" xfId="23161"/>
    <cellStyle name="Samtala 12 2 16 11 2" xfId="29086"/>
    <cellStyle name="Samtala 12 2 16 12" xfId="28108"/>
    <cellStyle name="Samtala 12 2 16 13" xfId="27100"/>
    <cellStyle name="Samtala 12 2 16 14" xfId="26699"/>
    <cellStyle name="Samtala 12 2 16 2" xfId="23162"/>
    <cellStyle name="Samtala 12 2 16 2 2" xfId="27324"/>
    <cellStyle name="Samtala 12 2 16 3" xfId="23163"/>
    <cellStyle name="Samtala 12 2 16 3 2" xfId="26497"/>
    <cellStyle name="Samtala 12 2 16 4" xfId="23164"/>
    <cellStyle name="Samtala 12 2 16 4 2" xfId="29085"/>
    <cellStyle name="Samtala 12 2 16 5" xfId="23165"/>
    <cellStyle name="Samtala 12 2 16 5 2" xfId="29084"/>
    <cellStyle name="Samtala 12 2 16 6" xfId="23166"/>
    <cellStyle name="Samtala 12 2 16 6 2" xfId="27259"/>
    <cellStyle name="Samtala 12 2 16 7" xfId="23167"/>
    <cellStyle name="Samtala 12 2 16 7 2" xfId="26418"/>
    <cellStyle name="Samtala 12 2 16 8" xfId="23168"/>
    <cellStyle name="Samtala 12 2 16 8 2" xfId="29083"/>
    <cellStyle name="Samtala 12 2 16 9" xfId="23169"/>
    <cellStyle name="Samtala 12 2 16 9 2" xfId="29082"/>
    <cellStyle name="Samtala 12 2 17" xfId="23170"/>
    <cellStyle name="Samtala 12 2 17 10" xfId="23171"/>
    <cellStyle name="Samtala 12 2 17 10 2" xfId="27191"/>
    <cellStyle name="Samtala 12 2 17 11" xfId="23172"/>
    <cellStyle name="Samtala 12 2 17 11 2" xfId="26337"/>
    <cellStyle name="Samtala 12 2 17 12" xfId="28112"/>
    <cellStyle name="Samtala 12 2 17 13" xfId="29524"/>
    <cellStyle name="Samtala 12 2 17 14" xfId="27501"/>
    <cellStyle name="Samtala 12 2 17 2" xfId="23173"/>
    <cellStyle name="Samtala 12 2 17 2 2" xfId="29081"/>
    <cellStyle name="Samtala 12 2 17 3" xfId="23174"/>
    <cellStyle name="Samtala 12 2 17 3 2" xfId="29080"/>
    <cellStyle name="Samtala 12 2 17 4" xfId="23175"/>
    <cellStyle name="Samtala 12 2 17 4 2" xfId="27156"/>
    <cellStyle name="Samtala 12 2 17 5" xfId="23176"/>
    <cellStyle name="Samtala 12 2 17 5 2" xfId="26276"/>
    <cellStyle name="Samtala 12 2 17 6" xfId="23177"/>
    <cellStyle name="Samtala 12 2 17 6 2" xfId="29079"/>
    <cellStyle name="Samtala 12 2 17 7" xfId="23178"/>
    <cellStyle name="Samtala 12 2 17 7 2" xfId="29078"/>
    <cellStyle name="Samtala 12 2 17 8" xfId="23179"/>
    <cellStyle name="Samtala 12 2 17 8 2" xfId="27082"/>
    <cellStyle name="Samtala 12 2 17 9" xfId="23180"/>
    <cellStyle name="Samtala 12 2 17 9 2" xfId="29077"/>
    <cellStyle name="Samtala 12 2 18" xfId="23181"/>
    <cellStyle name="Samtala 12 2 18 10" xfId="23182"/>
    <cellStyle name="Samtala 12 2 18 10 2" xfId="29076"/>
    <cellStyle name="Samtala 12 2 18 11" xfId="23183"/>
    <cellStyle name="Samtala 12 2 18 11 2" xfId="27647"/>
    <cellStyle name="Samtala 12 2 18 12" xfId="28116"/>
    <cellStyle name="Samtala 12 2 18 13" xfId="29522"/>
    <cellStyle name="Samtala 12 2 18 14" xfId="30004"/>
    <cellStyle name="Samtala 12 2 18 2" xfId="23184"/>
    <cellStyle name="Samtala 12 2 18 2 2" xfId="26895"/>
    <cellStyle name="Samtala 12 2 18 3" xfId="23185"/>
    <cellStyle name="Samtala 12 2 18 3 2" xfId="26186"/>
    <cellStyle name="Samtala 12 2 18 4" xfId="23186"/>
    <cellStyle name="Samtala 12 2 18 4 2" xfId="29075"/>
    <cellStyle name="Samtala 12 2 18 5" xfId="23187"/>
    <cellStyle name="Samtala 12 2 18 5 2" xfId="29074"/>
    <cellStyle name="Samtala 12 2 18 6" xfId="23188"/>
    <cellStyle name="Samtala 12 2 18 6 2" xfId="27580"/>
    <cellStyle name="Samtala 12 2 18 7" xfId="23189"/>
    <cellStyle name="Samtala 12 2 18 7 2" xfId="26817"/>
    <cellStyle name="Samtala 12 2 18 8" xfId="23190"/>
    <cellStyle name="Samtala 12 2 18 8 2" xfId="29073"/>
    <cellStyle name="Samtala 12 2 18 9" xfId="23191"/>
    <cellStyle name="Samtala 12 2 18 9 2" xfId="29072"/>
    <cellStyle name="Samtala 12 2 19" xfId="23192"/>
    <cellStyle name="Samtala 12 2 19 10" xfId="23193"/>
    <cellStyle name="Samtala 12 2 19 10 2" xfId="27518"/>
    <cellStyle name="Samtala 12 2 19 11" xfId="23194"/>
    <cellStyle name="Samtala 12 2 19 11 2" xfId="26737"/>
    <cellStyle name="Samtala 12 2 19 12" xfId="28120"/>
    <cellStyle name="Samtala 12 2 19 13" xfId="27509"/>
    <cellStyle name="Samtala 12 2 19 14" xfId="29722"/>
    <cellStyle name="Samtala 12 2 19 2" xfId="23195"/>
    <cellStyle name="Samtala 12 2 19 2 2" xfId="29071"/>
    <cellStyle name="Samtala 12 2 19 3" xfId="23196"/>
    <cellStyle name="Samtala 12 2 19 3 2" xfId="29070"/>
    <cellStyle name="Samtala 12 2 19 4" xfId="23197"/>
    <cellStyle name="Samtala 12 2 19 4 2" xfId="27455"/>
    <cellStyle name="Samtala 12 2 19 5" xfId="23198"/>
    <cellStyle name="Samtala 12 2 19 5 2" xfId="26658"/>
    <cellStyle name="Samtala 12 2 19 6" xfId="23199"/>
    <cellStyle name="Samtala 12 2 19 6 2" xfId="29069"/>
    <cellStyle name="Samtala 12 2 19 7" xfId="23200"/>
    <cellStyle name="Samtala 12 2 19 7 2" xfId="29068"/>
    <cellStyle name="Samtala 12 2 19 8" xfId="23201"/>
    <cellStyle name="Samtala 12 2 19 8 2" xfId="27389"/>
    <cellStyle name="Samtala 12 2 19 9" xfId="23202"/>
    <cellStyle name="Samtala 12 2 19 9 2" xfId="26578"/>
    <cellStyle name="Samtala 12 2 2" xfId="23203"/>
    <cellStyle name="Samtala 12 2 2 10" xfId="23204"/>
    <cellStyle name="Samtala 12 2 2 10 2" xfId="29067"/>
    <cellStyle name="Samtala 12 2 2 11" xfId="23205"/>
    <cellStyle name="Samtala 12 2 2 11 2" xfId="29066"/>
    <cellStyle name="Samtala 12 2 2 12" xfId="28047"/>
    <cellStyle name="Samtala 12 2 2 13" xfId="26800"/>
    <cellStyle name="Samtala 12 2 2 14" xfId="27500"/>
    <cellStyle name="Samtala 12 2 2 2" xfId="23206"/>
    <cellStyle name="Samtala 12 2 2 2 2" xfId="27325"/>
    <cellStyle name="Samtala 12 2 2 3" xfId="23207"/>
    <cellStyle name="Samtala 12 2 2 3 2" xfId="26498"/>
    <cellStyle name="Samtala 12 2 2 4" xfId="23208"/>
    <cellStyle name="Samtala 12 2 2 4 2" xfId="29065"/>
    <cellStyle name="Samtala 12 2 2 5" xfId="23209"/>
    <cellStyle name="Samtala 12 2 2 5 2" xfId="29064"/>
    <cellStyle name="Samtala 12 2 2 6" xfId="23210"/>
    <cellStyle name="Samtala 12 2 2 6 2" xfId="27260"/>
    <cellStyle name="Samtala 12 2 2 7" xfId="23211"/>
    <cellStyle name="Samtala 12 2 2 7 2" xfId="26419"/>
    <cellStyle name="Samtala 12 2 2 8" xfId="23212"/>
    <cellStyle name="Samtala 12 2 2 8 2" xfId="29063"/>
    <cellStyle name="Samtala 12 2 2 9" xfId="23213"/>
    <cellStyle name="Samtala 12 2 2 9 2" xfId="29062"/>
    <cellStyle name="Samtala 12 2 20" xfId="23214"/>
    <cellStyle name="Samtala 12 2 20 10" xfId="23215"/>
    <cellStyle name="Samtala 12 2 20 10 2" xfId="27192"/>
    <cellStyle name="Samtala 12 2 20 11" xfId="23216"/>
    <cellStyle name="Samtala 12 2 20 11 2" xfId="26338"/>
    <cellStyle name="Samtala 12 2 20 12" xfId="28124"/>
    <cellStyle name="Samtala 12 2 20 13" xfId="26637"/>
    <cellStyle name="Samtala 12 2 20 14" xfId="29512"/>
    <cellStyle name="Samtala 12 2 20 2" xfId="23217"/>
    <cellStyle name="Samtala 12 2 20 2 2" xfId="29061"/>
    <cellStyle name="Samtala 12 2 20 3" xfId="23218"/>
    <cellStyle name="Samtala 12 2 20 3 2" xfId="29060"/>
    <cellStyle name="Samtala 12 2 20 4" xfId="23219"/>
    <cellStyle name="Samtala 12 2 20 4 2" xfId="27155"/>
    <cellStyle name="Samtala 12 2 20 5" xfId="23220"/>
    <cellStyle name="Samtala 12 2 20 5 2" xfId="26275"/>
    <cellStyle name="Samtala 12 2 20 6" xfId="23221"/>
    <cellStyle name="Samtala 12 2 20 6 2" xfId="29059"/>
    <cellStyle name="Samtala 12 2 20 7" xfId="23222"/>
    <cellStyle name="Samtala 12 2 20 7 2" xfId="29058"/>
    <cellStyle name="Samtala 12 2 20 8" xfId="23223"/>
    <cellStyle name="Samtala 12 2 20 8 2" xfId="27081"/>
    <cellStyle name="Samtala 12 2 20 9" xfId="23224"/>
    <cellStyle name="Samtala 12 2 20 9 2" xfId="29057"/>
    <cellStyle name="Samtala 12 2 21" xfId="23225"/>
    <cellStyle name="Samtala 12 2 21 10" xfId="23226"/>
    <cellStyle name="Samtala 12 2 21 10 2" xfId="29056"/>
    <cellStyle name="Samtala 12 2 21 11" xfId="23227"/>
    <cellStyle name="Samtala 12 2 21 11 2" xfId="27648"/>
    <cellStyle name="Samtala 12 2 21 12" xfId="28128"/>
    <cellStyle name="Samtala 12 2 21 13" xfId="29516"/>
    <cellStyle name="Samtala 12 2 21 14" xfId="29513"/>
    <cellStyle name="Samtala 12 2 21 2" xfId="23228"/>
    <cellStyle name="Samtala 12 2 21 2 2" xfId="26896"/>
    <cellStyle name="Samtala 12 2 21 3" xfId="23229"/>
    <cellStyle name="Samtala 12 2 21 3 2" xfId="26185"/>
    <cellStyle name="Samtala 12 2 21 4" xfId="23230"/>
    <cellStyle name="Samtala 12 2 21 4 2" xfId="29055"/>
    <cellStyle name="Samtala 12 2 21 5" xfId="23231"/>
    <cellStyle name="Samtala 12 2 21 5 2" xfId="29054"/>
    <cellStyle name="Samtala 12 2 21 6" xfId="23232"/>
    <cellStyle name="Samtala 12 2 21 6 2" xfId="27581"/>
    <cellStyle name="Samtala 12 2 21 7" xfId="23233"/>
    <cellStyle name="Samtala 12 2 21 7 2" xfId="26818"/>
    <cellStyle name="Samtala 12 2 21 8" xfId="23234"/>
    <cellStyle name="Samtala 12 2 21 8 2" xfId="29053"/>
    <cellStyle name="Samtala 12 2 21 9" xfId="23235"/>
    <cellStyle name="Samtala 12 2 21 9 2" xfId="29052"/>
    <cellStyle name="Samtala 12 2 22" xfId="23236"/>
    <cellStyle name="Samtala 12 2 22 2" xfId="27519"/>
    <cellStyle name="Samtala 12 2 23" xfId="23237"/>
    <cellStyle name="Samtala 12 2 23 2" xfId="26738"/>
    <cellStyle name="Samtala 12 2 24" xfId="23238"/>
    <cellStyle name="Samtala 12 2 24 2" xfId="29051"/>
    <cellStyle name="Samtala 12 2 25" xfId="23239"/>
    <cellStyle name="Samtala 12 2 25 2" xfId="29050"/>
    <cellStyle name="Samtala 12 2 26" xfId="23240"/>
    <cellStyle name="Samtala 12 2 26 2" xfId="27456"/>
    <cellStyle name="Samtala 12 2 27" xfId="23241"/>
    <cellStyle name="Samtala 12 2 27 2" xfId="26659"/>
    <cellStyle name="Samtala 12 2 28" xfId="23242"/>
    <cellStyle name="Samtala 12 2 28 2" xfId="29049"/>
    <cellStyle name="Samtala 12 2 29" xfId="23243"/>
    <cellStyle name="Samtala 12 2 29 2" xfId="29048"/>
    <cellStyle name="Samtala 12 2 3" xfId="23244"/>
    <cellStyle name="Samtala 12 2 3 10" xfId="23245"/>
    <cellStyle name="Samtala 12 2 3 10 2" xfId="27390"/>
    <cellStyle name="Samtala 12 2 3 11" xfId="23246"/>
    <cellStyle name="Samtala 12 2 3 11 2" xfId="26579"/>
    <cellStyle name="Samtala 12 2 3 12" xfId="28056"/>
    <cellStyle name="Samtala 12 2 3 13" xfId="29552"/>
    <cellStyle name="Samtala 12 2 3 14" xfId="29496"/>
    <cellStyle name="Samtala 12 2 3 2" xfId="23247"/>
    <cellStyle name="Samtala 12 2 3 2 2" xfId="29047"/>
    <cellStyle name="Samtala 12 2 3 3" xfId="23248"/>
    <cellStyle name="Samtala 12 2 3 3 2" xfId="29046"/>
    <cellStyle name="Samtala 12 2 3 4" xfId="23249"/>
    <cellStyle name="Samtala 12 2 3 4 2" xfId="27326"/>
    <cellStyle name="Samtala 12 2 3 5" xfId="23250"/>
    <cellStyle name="Samtala 12 2 3 5 2" xfId="26499"/>
    <cellStyle name="Samtala 12 2 3 6" xfId="23251"/>
    <cellStyle name="Samtala 12 2 3 6 2" xfId="29045"/>
    <cellStyle name="Samtala 12 2 3 7" xfId="23252"/>
    <cellStyle name="Samtala 12 2 3 7 2" xfId="29044"/>
    <cellStyle name="Samtala 12 2 3 8" xfId="23253"/>
    <cellStyle name="Samtala 12 2 3 8 2" xfId="27261"/>
    <cellStyle name="Samtala 12 2 3 9" xfId="23254"/>
    <cellStyle name="Samtala 12 2 3 9 2" xfId="26420"/>
    <cellStyle name="Samtala 12 2 30" xfId="23255"/>
    <cellStyle name="Samtala 12 2 30 2" xfId="29043"/>
    <cellStyle name="Samtala 12 2 31" xfId="23256"/>
    <cellStyle name="Samtala 12 2 31 2" xfId="29042"/>
    <cellStyle name="Samtala 12 2 32" xfId="27754"/>
    <cellStyle name="Samtala 12 2 33" xfId="29669"/>
    <cellStyle name="Samtala 12 2 34" xfId="27097"/>
    <cellStyle name="Samtala 12 2 4" xfId="23257"/>
    <cellStyle name="Samtala 12 2 4 10" xfId="23258"/>
    <cellStyle name="Samtala 12 2 4 10 2" xfId="27193"/>
    <cellStyle name="Samtala 12 2 4 11" xfId="23259"/>
    <cellStyle name="Samtala 12 2 4 11 2" xfId="26339"/>
    <cellStyle name="Samtala 12 2 4 12" xfId="28060"/>
    <cellStyle name="Samtala 12 2 4 13" xfId="27316"/>
    <cellStyle name="Samtala 12 2 4 14" xfId="29689"/>
    <cellStyle name="Samtala 12 2 4 2" xfId="23260"/>
    <cellStyle name="Samtala 12 2 4 2 2" xfId="29041"/>
    <cellStyle name="Samtala 12 2 4 3" xfId="23261"/>
    <cellStyle name="Samtala 12 2 4 3 2" xfId="29040"/>
    <cellStyle name="Samtala 12 2 4 4" xfId="23262"/>
    <cellStyle name="Samtala 12 2 4 4 2" xfId="27154"/>
    <cellStyle name="Samtala 12 2 4 5" xfId="23263"/>
    <cellStyle name="Samtala 12 2 4 5 2" xfId="26274"/>
    <cellStyle name="Samtala 12 2 4 6" xfId="23264"/>
    <cellStyle name="Samtala 12 2 4 6 2" xfId="29039"/>
    <cellStyle name="Samtala 12 2 4 7" xfId="23265"/>
    <cellStyle name="Samtala 12 2 4 7 2" xfId="29038"/>
    <cellStyle name="Samtala 12 2 4 8" xfId="23266"/>
    <cellStyle name="Samtala 12 2 4 8 2" xfId="27080"/>
    <cellStyle name="Samtala 12 2 4 9" xfId="23267"/>
    <cellStyle name="Samtala 12 2 4 9 2" xfId="29037"/>
    <cellStyle name="Samtala 12 2 5" xfId="23268"/>
    <cellStyle name="Samtala 12 2 5 10" xfId="23269"/>
    <cellStyle name="Samtala 12 2 5 10 2" xfId="29036"/>
    <cellStyle name="Samtala 12 2 5 11" xfId="23270"/>
    <cellStyle name="Samtala 12 2 5 11 2" xfId="27649"/>
    <cellStyle name="Samtala 12 2 5 12" xfId="28064"/>
    <cellStyle name="Samtala 12 2 5 13" xfId="26396"/>
    <cellStyle name="Samtala 12 2 5 14" xfId="26233"/>
    <cellStyle name="Samtala 12 2 5 2" xfId="23271"/>
    <cellStyle name="Samtala 12 2 5 2 2" xfId="26897"/>
    <cellStyle name="Samtala 12 2 5 3" xfId="23272"/>
    <cellStyle name="Samtala 12 2 5 3 2" xfId="26184"/>
    <cellStyle name="Samtala 12 2 5 4" xfId="23273"/>
    <cellStyle name="Samtala 12 2 5 4 2" xfId="29035"/>
    <cellStyle name="Samtala 12 2 5 5" xfId="23274"/>
    <cellStyle name="Samtala 12 2 5 5 2" xfId="29034"/>
    <cellStyle name="Samtala 12 2 5 6" xfId="23275"/>
    <cellStyle name="Samtala 12 2 5 6 2" xfId="27582"/>
    <cellStyle name="Samtala 12 2 5 7" xfId="23276"/>
    <cellStyle name="Samtala 12 2 5 7 2" xfId="26819"/>
    <cellStyle name="Samtala 12 2 5 8" xfId="23277"/>
    <cellStyle name="Samtala 12 2 5 8 2" xfId="29033"/>
    <cellStyle name="Samtala 12 2 5 9" xfId="23278"/>
    <cellStyle name="Samtala 12 2 5 9 2" xfId="29032"/>
    <cellStyle name="Samtala 12 2 6" xfId="23279"/>
    <cellStyle name="Samtala 12 2 6 10" xfId="23280"/>
    <cellStyle name="Samtala 12 2 6 10 2" xfId="27520"/>
    <cellStyle name="Samtala 12 2 6 11" xfId="23281"/>
    <cellStyle name="Samtala 12 2 6 11 2" xfId="26739"/>
    <cellStyle name="Samtala 12 2 6 12" xfId="28068"/>
    <cellStyle name="Samtala 12 2 6 13" xfId="29546"/>
    <cellStyle name="Samtala 12 2 6 14" xfId="26942"/>
    <cellStyle name="Samtala 12 2 6 2" xfId="23282"/>
    <cellStyle name="Samtala 12 2 6 2 2" xfId="29031"/>
    <cellStyle name="Samtala 12 2 6 3" xfId="23283"/>
    <cellStyle name="Samtala 12 2 6 3 2" xfId="29030"/>
    <cellStyle name="Samtala 12 2 6 4" xfId="23284"/>
    <cellStyle name="Samtala 12 2 6 4 2" xfId="27457"/>
    <cellStyle name="Samtala 12 2 6 5" xfId="23285"/>
    <cellStyle name="Samtala 12 2 6 5 2" xfId="26660"/>
    <cellStyle name="Samtala 12 2 6 6" xfId="23286"/>
    <cellStyle name="Samtala 12 2 6 6 2" xfId="29029"/>
    <cellStyle name="Samtala 12 2 6 7" xfId="23287"/>
    <cellStyle name="Samtala 12 2 6 7 2" xfId="29028"/>
    <cellStyle name="Samtala 12 2 6 8" xfId="23288"/>
    <cellStyle name="Samtala 12 2 6 8 2" xfId="27391"/>
    <cellStyle name="Samtala 12 2 6 9" xfId="23289"/>
    <cellStyle name="Samtala 12 2 6 9 2" xfId="26580"/>
    <cellStyle name="Samtala 12 2 7" xfId="23290"/>
    <cellStyle name="Samtala 12 2 7 10" xfId="23291"/>
    <cellStyle name="Samtala 12 2 7 10 2" xfId="29027"/>
    <cellStyle name="Samtala 12 2 7 11" xfId="23292"/>
    <cellStyle name="Samtala 12 2 7 11 2" xfId="29026"/>
    <cellStyle name="Samtala 12 2 7 12" xfId="28072"/>
    <cellStyle name="Samtala 12 2 7 13" xfId="27697"/>
    <cellStyle name="Samtala 12 2 7 14" xfId="29500"/>
    <cellStyle name="Samtala 12 2 7 2" xfId="23293"/>
    <cellStyle name="Samtala 12 2 7 2 2" xfId="27327"/>
    <cellStyle name="Samtala 12 2 7 3" xfId="23294"/>
    <cellStyle name="Samtala 12 2 7 3 2" xfId="26500"/>
    <cellStyle name="Samtala 12 2 7 4" xfId="23295"/>
    <cellStyle name="Samtala 12 2 7 4 2" xfId="29025"/>
    <cellStyle name="Samtala 12 2 7 5" xfId="23296"/>
    <cellStyle name="Samtala 12 2 7 5 2" xfId="29024"/>
    <cellStyle name="Samtala 12 2 7 6" xfId="23297"/>
    <cellStyle name="Samtala 12 2 7 6 2" xfId="27262"/>
    <cellStyle name="Samtala 12 2 7 7" xfId="23298"/>
    <cellStyle name="Samtala 12 2 7 7 2" xfId="26421"/>
    <cellStyle name="Samtala 12 2 7 8" xfId="23299"/>
    <cellStyle name="Samtala 12 2 7 8 2" xfId="29023"/>
    <cellStyle name="Samtala 12 2 7 9" xfId="23300"/>
    <cellStyle name="Samtala 12 2 7 9 2" xfId="29022"/>
    <cellStyle name="Samtala 12 2 8" xfId="23301"/>
    <cellStyle name="Samtala 12 2 8 10" xfId="23302"/>
    <cellStyle name="Samtala 12 2 8 10 2" xfId="27195"/>
    <cellStyle name="Samtala 12 2 8 11" xfId="23303"/>
    <cellStyle name="Samtala 12 2 8 11 2" xfId="26340"/>
    <cellStyle name="Samtala 12 2 8 12" xfId="28076"/>
    <cellStyle name="Samtala 12 2 8 13" xfId="27636"/>
    <cellStyle name="Samtala 12 2 8 14" xfId="29711"/>
    <cellStyle name="Samtala 12 2 8 2" xfId="23304"/>
    <cellStyle name="Samtala 12 2 8 2 2" xfId="29021"/>
    <cellStyle name="Samtala 12 2 8 3" xfId="23305"/>
    <cellStyle name="Samtala 12 2 8 3 2" xfId="29020"/>
    <cellStyle name="Samtala 12 2 8 4" xfId="23306"/>
    <cellStyle name="Samtala 12 2 8 4 2" xfId="27153"/>
    <cellStyle name="Samtala 12 2 8 5" xfId="23307"/>
    <cellStyle name="Samtala 12 2 8 5 2" xfId="26273"/>
    <cellStyle name="Samtala 12 2 8 6" xfId="23308"/>
    <cellStyle name="Samtala 12 2 8 6 2" xfId="29019"/>
    <cellStyle name="Samtala 12 2 8 7" xfId="23309"/>
    <cellStyle name="Samtala 12 2 8 7 2" xfId="29018"/>
    <cellStyle name="Samtala 12 2 8 8" xfId="23310"/>
    <cellStyle name="Samtala 12 2 8 8 2" xfId="27079"/>
    <cellStyle name="Samtala 12 2 8 9" xfId="23311"/>
    <cellStyle name="Samtala 12 2 8 9 2" xfId="29017"/>
    <cellStyle name="Samtala 12 2 9" xfId="23312"/>
    <cellStyle name="Samtala 12 2 9 10" xfId="23313"/>
    <cellStyle name="Samtala 12 2 9 10 2" xfId="29016"/>
    <cellStyle name="Samtala 12 2 9 11" xfId="23314"/>
    <cellStyle name="Samtala 12 2 9 11 2" xfId="27650"/>
    <cellStyle name="Samtala 12 2 9 12" xfId="28080"/>
    <cellStyle name="Samtala 12 2 9 13" xfId="26799"/>
    <cellStyle name="Samtala 12 2 9 14" xfId="27171"/>
    <cellStyle name="Samtala 12 2 9 2" xfId="23315"/>
    <cellStyle name="Samtala 12 2 9 2 2" xfId="26898"/>
    <cellStyle name="Samtala 12 2 9 3" xfId="23316"/>
    <cellStyle name="Samtala 12 2 9 3 2" xfId="26183"/>
    <cellStyle name="Samtala 12 2 9 4" xfId="23317"/>
    <cellStyle name="Samtala 12 2 9 4 2" xfId="29015"/>
    <cellStyle name="Samtala 12 2 9 5" xfId="23318"/>
    <cellStyle name="Samtala 12 2 9 5 2" xfId="29014"/>
    <cellStyle name="Samtala 12 2 9 6" xfId="23319"/>
    <cellStyle name="Samtala 12 2 9 6 2" xfId="27583"/>
    <cellStyle name="Samtala 12 2 9 7" xfId="23320"/>
    <cellStyle name="Samtala 12 2 9 7 2" xfId="26820"/>
    <cellStyle name="Samtala 12 2 9 8" xfId="23321"/>
    <cellStyle name="Samtala 12 2 9 8 2" xfId="29013"/>
    <cellStyle name="Samtala 12 2 9 9" xfId="23322"/>
    <cellStyle name="Samtala 12 2 9 9 2" xfId="29012"/>
    <cellStyle name="Samtala 12 3" xfId="47325"/>
    <cellStyle name="Samtala 12 4" xfId="47326"/>
    <cellStyle name="Samtala 120" xfId="47327"/>
    <cellStyle name="Samtala 121" xfId="47328"/>
    <cellStyle name="Samtala 122" xfId="47329"/>
    <cellStyle name="Samtala 123" xfId="47330"/>
    <cellStyle name="Samtala 124" xfId="47331"/>
    <cellStyle name="Samtala 125" xfId="47332"/>
    <cellStyle name="Samtala 126" xfId="47333"/>
    <cellStyle name="Samtala 127" xfId="47334"/>
    <cellStyle name="Samtala 128" xfId="47335"/>
    <cellStyle name="Samtala 129" xfId="47336"/>
    <cellStyle name="Samtala 13" xfId="23323"/>
    <cellStyle name="Samtala 13 10" xfId="23324"/>
    <cellStyle name="Samtala 13 10 10" xfId="23325"/>
    <cellStyle name="Samtala 13 10 10 2" xfId="27521"/>
    <cellStyle name="Samtala 13 10 11" xfId="23326"/>
    <cellStyle name="Samtala 13 10 11 2" xfId="26740"/>
    <cellStyle name="Samtala 13 10 12" xfId="27855"/>
    <cellStyle name="Samtala 13 10 13" xfId="26806"/>
    <cellStyle name="Samtala 13 10 14" xfId="29445"/>
    <cellStyle name="Samtala 13 10 2" xfId="23327"/>
    <cellStyle name="Samtala 13 10 2 2" xfId="29011"/>
    <cellStyle name="Samtala 13 10 3" xfId="23328"/>
    <cellStyle name="Samtala 13 10 3 2" xfId="29010"/>
    <cellStyle name="Samtala 13 10 4" xfId="23329"/>
    <cellStyle name="Samtala 13 10 4 2" xfId="27458"/>
    <cellStyle name="Samtala 13 10 5" xfId="23330"/>
    <cellStyle name="Samtala 13 10 5 2" xfId="26661"/>
    <cellStyle name="Samtala 13 10 6" xfId="23331"/>
    <cellStyle name="Samtala 13 10 6 2" xfId="29009"/>
    <cellStyle name="Samtala 13 10 7" xfId="23332"/>
    <cellStyle name="Samtala 13 10 7 2" xfId="29008"/>
    <cellStyle name="Samtala 13 10 8" xfId="23333"/>
    <cellStyle name="Samtala 13 10 8 2" xfId="27392"/>
    <cellStyle name="Samtala 13 10 9" xfId="23334"/>
    <cellStyle name="Samtala 13 10 9 2" xfId="26581"/>
    <cellStyle name="Samtala 13 11" xfId="23335"/>
    <cellStyle name="Samtala 13 11 10" xfId="23336"/>
    <cellStyle name="Samtala 13 11 10 2" xfId="29007"/>
    <cellStyle name="Samtala 13 11 11" xfId="23337"/>
    <cellStyle name="Samtala 13 11 11 2" xfId="29006"/>
    <cellStyle name="Samtala 13 11 12" xfId="28021"/>
    <cellStyle name="Samtala 13 11 13" xfId="27380"/>
    <cellStyle name="Samtala 13 11 14" xfId="29686"/>
    <cellStyle name="Samtala 13 11 2" xfId="23338"/>
    <cellStyle name="Samtala 13 11 2 2" xfId="27328"/>
    <cellStyle name="Samtala 13 11 3" xfId="23339"/>
    <cellStyle name="Samtala 13 11 3 2" xfId="26501"/>
    <cellStyle name="Samtala 13 11 4" xfId="23340"/>
    <cellStyle name="Samtala 13 11 4 2" xfId="29005"/>
    <cellStyle name="Samtala 13 11 5" xfId="23341"/>
    <cellStyle name="Samtala 13 11 5 2" xfId="29004"/>
    <cellStyle name="Samtala 13 11 6" xfId="23342"/>
    <cellStyle name="Samtala 13 11 6 2" xfId="27263"/>
    <cellStyle name="Samtala 13 11 7" xfId="23343"/>
    <cellStyle name="Samtala 13 11 7 2" xfId="26422"/>
    <cellStyle name="Samtala 13 11 8" xfId="23344"/>
    <cellStyle name="Samtala 13 11 8 2" xfId="29003"/>
    <cellStyle name="Samtala 13 11 9" xfId="23345"/>
    <cellStyle name="Samtala 13 11 9 2" xfId="29002"/>
    <cellStyle name="Samtala 13 12" xfId="23346"/>
    <cellStyle name="Samtala 13 12 10" xfId="23347"/>
    <cellStyle name="Samtala 13 12 10 2" xfId="27196"/>
    <cellStyle name="Samtala 13 12 11" xfId="23348"/>
    <cellStyle name="Samtala 13 12 11 2" xfId="26341"/>
    <cellStyle name="Samtala 13 12 12" xfId="27984"/>
    <cellStyle name="Samtala 13 12 13" xfId="27512"/>
    <cellStyle name="Samtala 13 12 14" xfId="29718"/>
    <cellStyle name="Samtala 13 12 2" xfId="23349"/>
    <cellStyle name="Samtala 13 12 2 2" xfId="29001"/>
    <cellStyle name="Samtala 13 12 3" xfId="23350"/>
    <cellStyle name="Samtala 13 12 3 2" xfId="29000"/>
    <cellStyle name="Samtala 13 12 4" xfId="23351"/>
    <cellStyle name="Samtala 13 12 4 2" xfId="27152"/>
    <cellStyle name="Samtala 13 12 5" xfId="23352"/>
    <cellStyle name="Samtala 13 12 5 2" xfId="26272"/>
    <cellStyle name="Samtala 13 12 6" xfId="23353"/>
    <cellStyle name="Samtala 13 12 6 2" xfId="28999"/>
    <cellStyle name="Samtala 13 12 7" xfId="23354"/>
    <cellStyle name="Samtala 13 12 7 2" xfId="28998"/>
    <cellStyle name="Samtala 13 12 8" xfId="23355"/>
    <cellStyle name="Samtala 13 12 8 2" xfId="27078"/>
    <cellStyle name="Samtala 13 12 9" xfId="23356"/>
    <cellStyle name="Samtala 13 12 9 2" xfId="28997"/>
    <cellStyle name="Samtala 13 13" xfId="23357"/>
    <cellStyle name="Samtala 13 13 10" xfId="23358"/>
    <cellStyle name="Samtala 13 13 10 2" xfId="28996"/>
    <cellStyle name="Samtala 13 13 11" xfId="23359"/>
    <cellStyle name="Samtala 13 13 11 2" xfId="27651"/>
    <cellStyle name="Samtala 13 13 12" xfId="27946"/>
    <cellStyle name="Samtala 13 13 13" xfId="29603"/>
    <cellStyle name="Samtala 13 13 14" xfId="29977"/>
    <cellStyle name="Samtala 13 13 2" xfId="23360"/>
    <cellStyle name="Samtala 13 13 2 2" xfId="26899"/>
    <cellStyle name="Samtala 13 13 3" xfId="23361"/>
    <cellStyle name="Samtala 13 13 3 2" xfId="26182"/>
    <cellStyle name="Samtala 13 13 4" xfId="23362"/>
    <cellStyle name="Samtala 13 13 4 2" xfId="28995"/>
    <cellStyle name="Samtala 13 13 5" xfId="23363"/>
    <cellStyle name="Samtala 13 13 5 2" xfId="28994"/>
    <cellStyle name="Samtala 13 13 6" xfId="23364"/>
    <cellStyle name="Samtala 13 13 6 2" xfId="27584"/>
    <cellStyle name="Samtala 13 13 7" xfId="23365"/>
    <cellStyle name="Samtala 13 13 7 2" xfId="26822"/>
    <cellStyle name="Samtala 13 13 8" xfId="23366"/>
    <cellStyle name="Samtala 13 13 8 2" xfId="28993"/>
    <cellStyle name="Samtala 13 13 9" xfId="23367"/>
    <cellStyle name="Samtala 13 13 9 2" xfId="28992"/>
    <cellStyle name="Samtala 13 14" xfId="23368"/>
    <cellStyle name="Samtala 13 14 10" xfId="23369"/>
    <cellStyle name="Samtala 13 14 10 2" xfId="27522"/>
    <cellStyle name="Samtala 13 14 11" xfId="23370"/>
    <cellStyle name="Samtala 13 14 11 2" xfId="26741"/>
    <cellStyle name="Samtala 13 14 12" xfId="28003"/>
    <cellStyle name="Samtala 13 14 13" xfId="27104"/>
    <cellStyle name="Samtala 13 14 14" xfId="29707"/>
    <cellStyle name="Samtala 13 14 2" xfId="23371"/>
    <cellStyle name="Samtala 13 14 2 2" xfId="28991"/>
    <cellStyle name="Samtala 13 14 3" xfId="23372"/>
    <cellStyle name="Samtala 13 14 3 2" xfId="28990"/>
    <cellStyle name="Samtala 13 14 4" xfId="23373"/>
    <cellStyle name="Samtala 13 14 4 2" xfId="27459"/>
    <cellStyle name="Samtala 13 14 5" xfId="23374"/>
    <cellStyle name="Samtala 13 14 5 2" xfId="26662"/>
    <cellStyle name="Samtala 13 14 6" xfId="23375"/>
    <cellStyle name="Samtala 13 14 6 2" xfId="28989"/>
    <cellStyle name="Samtala 13 14 7" xfId="23376"/>
    <cellStyle name="Samtala 13 14 7 2" xfId="28988"/>
    <cellStyle name="Samtala 13 14 8" xfId="23377"/>
    <cellStyle name="Samtala 13 14 8 2" xfId="27393"/>
    <cellStyle name="Samtala 13 14 9" xfId="23378"/>
    <cellStyle name="Samtala 13 14 9 2" xfId="26582"/>
    <cellStyle name="Samtala 13 15" xfId="23379"/>
    <cellStyle name="Samtala 13 15 10" xfId="23380"/>
    <cellStyle name="Samtala 13 15 10 2" xfId="28987"/>
    <cellStyle name="Samtala 13 15 11" xfId="23381"/>
    <cellStyle name="Samtala 13 15 11 2" xfId="28986"/>
    <cellStyle name="Samtala 13 15 12" xfId="28015"/>
    <cellStyle name="Samtala 13 15 13" xfId="26717"/>
    <cellStyle name="Samtala 13 15 14" xfId="30002"/>
    <cellStyle name="Samtala 13 15 2" xfId="23382"/>
    <cellStyle name="Samtala 13 15 2 2" xfId="27329"/>
    <cellStyle name="Samtala 13 15 3" xfId="23383"/>
    <cellStyle name="Samtala 13 15 3 2" xfId="26502"/>
    <cellStyle name="Samtala 13 15 4" xfId="23384"/>
    <cellStyle name="Samtala 13 15 4 2" xfId="28985"/>
    <cellStyle name="Samtala 13 15 5" xfId="23385"/>
    <cellStyle name="Samtala 13 15 5 2" xfId="28984"/>
    <cellStyle name="Samtala 13 15 6" xfId="23386"/>
    <cellStyle name="Samtala 13 15 6 2" xfId="27264"/>
    <cellStyle name="Samtala 13 15 7" xfId="23387"/>
    <cellStyle name="Samtala 13 15 7 2" xfId="26423"/>
    <cellStyle name="Samtala 13 15 8" xfId="23388"/>
    <cellStyle name="Samtala 13 15 8 2" xfId="28983"/>
    <cellStyle name="Samtala 13 15 9" xfId="23389"/>
    <cellStyle name="Samtala 13 15 9 2" xfId="28982"/>
    <cellStyle name="Samtala 13 16" xfId="23390"/>
    <cellStyle name="Samtala 13 16 10" xfId="23391"/>
    <cellStyle name="Samtala 13 16 10 2" xfId="27197"/>
    <cellStyle name="Samtala 13 16 11" xfId="23392"/>
    <cellStyle name="Samtala 13 16 11 2" xfId="26342"/>
    <cellStyle name="Samtala 13 16 12" xfId="27981"/>
    <cellStyle name="Samtala 13 16 13" xfId="26880"/>
    <cellStyle name="Samtala 13 16 14" xfId="29995"/>
    <cellStyle name="Samtala 13 16 2" xfId="23393"/>
    <cellStyle name="Samtala 13 16 2 2" xfId="28981"/>
    <cellStyle name="Samtala 13 16 3" xfId="23394"/>
    <cellStyle name="Samtala 13 16 3 2" xfId="28980"/>
    <cellStyle name="Samtala 13 16 4" xfId="23395"/>
    <cellStyle name="Samtala 13 16 4 2" xfId="27151"/>
    <cellStyle name="Samtala 13 16 5" xfId="23396"/>
    <cellStyle name="Samtala 13 16 5 2" xfId="26271"/>
    <cellStyle name="Samtala 13 16 6" xfId="23397"/>
    <cellStyle name="Samtala 13 16 6 2" xfId="28979"/>
    <cellStyle name="Samtala 13 16 7" xfId="23398"/>
    <cellStyle name="Samtala 13 16 7 2" xfId="28978"/>
    <cellStyle name="Samtala 13 16 8" xfId="23399"/>
    <cellStyle name="Samtala 13 16 8 2" xfId="27077"/>
    <cellStyle name="Samtala 13 16 9" xfId="23400"/>
    <cellStyle name="Samtala 13 16 9 2" xfId="28977"/>
    <cellStyle name="Samtala 13 17" xfId="23401"/>
    <cellStyle name="Samtala 13 17 10" xfId="23402"/>
    <cellStyle name="Samtala 13 17 10 2" xfId="28976"/>
    <cellStyle name="Samtala 13 17 11" xfId="23403"/>
    <cellStyle name="Samtala 13 17 11 2" xfId="27652"/>
    <cellStyle name="Samtala 13 17 12" xfId="27968"/>
    <cellStyle name="Samtala 13 17 13" xfId="29589"/>
    <cellStyle name="Samtala 13 17 14" xfId="26542"/>
    <cellStyle name="Samtala 13 17 2" xfId="23404"/>
    <cellStyle name="Samtala 13 17 2 2" xfId="26900"/>
    <cellStyle name="Samtala 13 17 3" xfId="23405"/>
    <cellStyle name="Samtala 13 17 3 2" xfId="26181"/>
    <cellStyle name="Samtala 13 17 4" xfId="23406"/>
    <cellStyle name="Samtala 13 17 4 2" xfId="28975"/>
    <cellStyle name="Samtala 13 17 5" xfId="23407"/>
    <cellStyle name="Samtala 13 17 5 2" xfId="28974"/>
    <cellStyle name="Samtala 13 17 6" xfId="23408"/>
    <cellStyle name="Samtala 13 17 6 2" xfId="27585"/>
    <cellStyle name="Samtala 13 17 7" xfId="23409"/>
    <cellStyle name="Samtala 13 17 7 2" xfId="26823"/>
    <cellStyle name="Samtala 13 17 8" xfId="23410"/>
    <cellStyle name="Samtala 13 17 8 2" xfId="28973"/>
    <cellStyle name="Samtala 13 17 9" xfId="23411"/>
    <cellStyle name="Samtala 13 17 9 2" xfId="28972"/>
    <cellStyle name="Samtala 13 18" xfId="23412"/>
    <cellStyle name="Samtala 13 18 10" xfId="23413"/>
    <cellStyle name="Samtala 13 18 10 2" xfId="27523"/>
    <cellStyle name="Samtala 13 18 11" xfId="23414"/>
    <cellStyle name="Samtala 13 18 11 2" xfId="26742"/>
    <cellStyle name="Samtala 13 18 12" xfId="27840"/>
    <cellStyle name="Samtala 13 18 13" xfId="26402"/>
    <cellStyle name="Samtala 13 18 14" xfId="26540"/>
    <cellStyle name="Samtala 13 18 2" xfId="23415"/>
    <cellStyle name="Samtala 13 18 2 2" xfId="28971"/>
    <cellStyle name="Samtala 13 18 3" xfId="23416"/>
    <cellStyle name="Samtala 13 18 3 2" xfId="28970"/>
    <cellStyle name="Samtala 13 18 4" xfId="23417"/>
    <cellStyle name="Samtala 13 18 4 2" xfId="27460"/>
    <cellStyle name="Samtala 13 18 5" xfId="23418"/>
    <cellStyle name="Samtala 13 18 5 2" xfId="26663"/>
    <cellStyle name="Samtala 13 18 6" xfId="23419"/>
    <cellStyle name="Samtala 13 18 6 2" xfId="28969"/>
    <cellStyle name="Samtala 13 18 7" xfId="23420"/>
    <cellStyle name="Samtala 13 18 7 2" xfId="28968"/>
    <cellStyle name="Samtala 13 18 8" xfId="23421"/>
    <cellStyle name="Samtala 13 18 8 2" xfId="27394"/>
    <cellStyle name="Samtala 13 18 9" xfId="23422"/>
    <cellStyle name="Samtala 13 18 9 2" xfId="26583"/>
    <cellStyle name="Samtala 13 19" xfId="23423"/>
    <cellStyle name="Samtala 13 19 10" xfId="23424"/>
    <cellStyle name="Samtala 13 19 10 2" xfId="28967"/>
    <cellStyle name="Samtala 13 19 11" xfId="23425"/>
    <cellStyle name="Samtala 13 19 11 2" xfId="28966"/>
    <cellStyle name="Samtala 13 19 12" xfId="27890"/>
    <cellStyle name="Samtala 13 19 13" xfId="29633"/>
    <cellStyle name="Samtala 13 19 14" xfId="26301"/>
    <cellStyle name="Samtala 13 19 2" xfId="23426"/>
    <cellStyle name="Samtala 13 19 2 2" xfId="27330"/>
    <cellStyle name="Samtala 13 19 3" xfId="23427"/>
    <cellStyle name="Samtala 13 19 3 2" xfId="26503"/>
    <cellStyle name="Samtala 13 19 4" xfId="23428"/>
    <cellStyle name="Samtala 13 19 4 2" xfId="28965"/>
    <cellStyle name="Samtala 13 19 5" xfId="23429"/>
    <cellStyle name="Samtala 13 19 5 2" xfId="28964"/>
    <cellStyle name="Samtala 13 19 6" xfId="23430"/>
    <cellStyle name="Samtala 13 19 6 2" xfId="27265"/>
    <cellStyle name="Samtala 13 19 7" xfId="23431"/>
    <cellStyle name="Samtala 13 19 7 2" xfId="26424"/>
    <cellStyle name="Samtala 13 19 8" xfId="23432"/>
    <cellStyle name="Samtala 13 19 8 2" xfId="28963"/>
    <cellStyle name="Samtala 13 19 9" xfId="23433"/>
    <cellStyle name="Samtala 13 19 9 2" xfId="28962"/>
    <cellStyle name="Samtala 13 2" xfId="23434"/>
    <cellStyle name="Samtala 13 2 10" xfId="23435"/>
    <cellStyle name="Samtala 13 2 10 2" xfId="27198"/>
    <cellStyle name="Samtala 13 2 11" xfId="23436"/>
    <cellStyle name="Samtala 13 2 11 2" xfId="26343"/>
    <cellStyle name="Samtala 13 2 12" xfId="28035"/>
    <cellStyle name="Samtala 13 2 13" xfId="29562"/>
    <cellStyle name="Samtala 13 2 14" xfId="29978"/>
    <cellStyle name="Samtala 13 2 2" xfId="23437"/>
    <cellStyle name="Samtala 13 2 2 2" xfId="28961"/>
    <cellStyle name="Samtala 13 2 3" xfId="23438"/>
    <cellStyle name="Samtala 13 2 3 2" xfId="28960"/>
    <cellStyle name="Samtala 13 2 4" xfId="23439"/>
    <cellStyle name="Samtala 13 2 4 2" xfId="27150"/>
    <cellStyle name="Samtala 13 2 5" xfId="23440"/>
    <cellStyle name="Samtala 13 2 5 2" xfId="26270"/>
    <cellStyle name="Samtala 13 2 6" xfId="23441"/>
    <cellStyle name="Samtala 13 2 6 2" xfId="28959"/>
    <cellStyle name="Samtala 13 2 7" xfId="23442"/>
    <cellStyle name="Samtala 13 2 7 2" xfId="28958"/>
    <cellStyle name="Samtala 13 2 8" xfId="23443"/>
    <cellStyle name="Samtala 13 2 8 2" xfId="27076"/>
    <cellStyle name="Samtala 13 2 9" xfId="23444"/>
    <cellStyle name="Samtala 13 2 9 2" xfId="28957"/>
    <cellStyle name="Samtala 13 20" xfId="23445"/>
    <cellStyle name="Samtala 13 20 10" xfId="23446"/>
    <cellStyle name="Samtala 13 20 10 2" xfId="28956"/>
    <cellStyle name="Samtala 13 20 11" xfId="23447"/>
    <cellStyle name="Samtala 13 20 11 2" xfId="27653"/>
    <cellStyle name="Samtala 13 20 12" xfId="27863"/>
    <cellStyle name="Samtala 13 20 13" xfId="26561"/>
    <cellStyle name="Samtala 13 20 14" xfId="26861"/>
    <cellStyle name="Samtala 13 20 2" xfId="23448"/>
    <cellStyle name="Samtala 13 20 2 2" xfId="26901"/>
    <cellStyle name="Samtala 13 20 3" xfId="23449"/>
    <cellStyle name="Samtala 13 20 3 2" xfId="26180"/>
    <cellStyle name="Samtala 13 20 4" xfId="23450"/>
    <cellStyle name="Samtala 13 20 4 2" xfId="28955"/>
    <cellStyle name="Samtala 13 20 5" xfId="23451"/>
    <cellStyle name="Samtala 13 20 5 2" xfId="28954"/>
    <cellStyle name="Samtala 13 20 6" xfId="23452"/>
    <cellStyle name="Samtala 13 20 6 2" xfId="28953"/>
    <cellStyle name="Samtala 13 20 7" xfId="23453"/>
    <cellStyle name="Samtala 13 20 7 2" xfId="27069"/>
    <cellStyle name="Samtala 13 20 8" xfId="23454"/>
    <cellStyle name="Samtala 13 20 8 2" xfId="28952"/>
    <cellStyle name="Samtala 13 20 9" xfId="23455"/>
    <cellStyle name="Samtala 13 20 9 2" xfId="28951"/>
    <cellStyle name="Samtala 13 21" xfId="23456"/>
    <cellStyle name="Samtala 13 21 10" xfId="23457"/>
    <cellStyle name="Samtala 13 21 10 2" xfId="27586"/>
    <cellStyle name="Samtala 13 21 11" xfId="23458"/>
    <cellStyle name="Samtala 13 21 11 2" xfId="26824"/>
    <cellStyle name="Samtala 13 21 12" xfId="27908"/>
    <cellStyle name="Samtala 13 21 13" xfId="29623"/>
    <cellStyle name="Samtala 13 21 14" xfId="29460"/>
    <cellStyle name="Samtala 13 21 2" xfId="23459"/>
    <cellStyle name="Samtala 13 21 2 2" xfId="28950"/>
    <cellStyle name="Samtala 13 21 3" xfId="23460"/>
    <cellStyle name="Samtala 13 21 3 2" xfId="28949"/>
    <cellStyle name="Samtala 13 21 4" xfId="23461"/>
    <cellStyle name="Samtala 13 21 4 2" xfId="27524"/>
    <cellStyle name="Samtala 13 21 5" xfId="23462"/>
    <cellStyle name="Samtala 13 21 5 2" xfId="26743"/>
    <cellStyle name="Samtala 13 21 6" xfId="23463"/>
    <cellStyle name="Samtala 13 21 6 2" xfId="28948"/>
    <cellStyle name="Samtala 13 21 7" xfId="23464"/>
    <cellStyle name="Samtala 13 21 7 2" xfId="28947"/>
    <cellStyle name="Samtala 13 21 8" xfId="23465"/>
    <cellStyle name="Samtala 13 21 8 2" xfId="27461"/>
    <cellStyle name="Samtala 13 21 9" xfId="23466"/>
    <cellStyle name="Samtala 13 21 9 2" xfId="26664"/>
    <cellStyle name="Samtala 13 22" xfId="23467"/>
    <cellStyle name="Samtala 13 22 2" xfId="28946"/>
    <cellStyle name="Samtala 13 23" xfId="23468"/>
    <cellStyle name="Samtala 13 23 2" xfId="28945"/>
    <cellStyle name="Samtala 13 24" xfId="23469"/>
    <cellStyle name="Samtala 13 24 2" xfId="27396"/>
    <cellStyle name="Samtala 13 25" xfId="23470"/>
    <cellStyle name="Samtala 13 25 2" xfId="26584"/>
    <cellStyle name="Samtala 13 26" xfId="23471"/>
    <cellStyle name="Samtala 13 26 2" xfId="28944"/>
    <cellStyle name="Samtala 13 27" xfId="23472"/>
    <cellStyle name="Samtala 13 27 2" xfId="28943"/>
    <cellStyle name="Samtala 13 28" xfId="23473"/>
    <cellStyle name="Samtala 13 28 2" xfId="27331"/>
    <cellStyle name="Samtala 13 29" xfId="23474"/>
    <cellStyle name="Samtala 13 29 2" xfId="26504"/>
    <cellStyle name="Samtala 13 3" xfId="23475"/>
    <cellStyle name="Samtala 13 3 10" xfId="23476"/>
    <cellStyle name="Samtala 13 3 10 2" xfId="28942"/>
    <cellStyle name="Samtala 13 3 11" xfId="23477"/>
    <cellStyle name="Samtala 13 3 11 2" xfId="28941"/>
    <cellStyle name="Samtala 13 3 12" xfId="27953"/>
    <cellStyle name="Samtala 13 3 13" xfId="29599"/>
    <cellStyle name="Samtala 13 3 14" xfId="26302"/>
    <cellStyle name="Samtala 13 3 2" xfId="23478"/>
    <cellStyle name="Samtala 13 3 2 2" xfId="27266"/>
    <cellStyle name="Samtala 13 3 3" xfId="23479"/>
    <cellStyle name="Samtala 13 3 3 2" xfId="26425"/>
    <cellStyle name="Samtala 13 3 4" xfId="23480"/>
    <cellStyle name="Samtala 13 3 4 2" xfId="28940"/>
    <cellStyle name="Samtala 13 3 5" xfId="23481"/>
    <cellStyle name="Samtala 13 3 5 2" xfId="28939"/>
    <cellStyle name="Samtala 13 3 6" xfId="23482"/>
    <cellStyle name="Samtala 13 3 6 2" xfId="27199"/>
    <cellStyle name="Samtala 13 3 7" xfId="23483"/>
    <cellStyle name="Samtala 13 3 7 2" xfId="26344"/>
    <cellStyle name="Samtala 13 3 8" xfId="23484"/>
    <cellStyle name="Samtala 13 3 8 2" xfId="28938"/>
    <cellStyle name="Samtala 13 3 9" xfId="23485"/>
    <cellStyle name="Samtala 13 3 9 2" xfId="28937"/>
    <cellStyle name="Samtala 13 30" xfId="23486"/>
    <cellStyle name="Samtala 13 30 2" xfId="27149"/>
    <cellStyle name="Samtala 13 31" xfId="23487"/>
    <cellStyle name="Samtala 13 31 2" xfId="26269"/>
    <cellStyle name="Samtala 13 32" xfId="27737"/>
    <cellStyle name="Samtala 13 33" xfId="29676"/>
    <cellStyle name="Samtala 13 34" xfId="29716"/>
    <cellStyle name="Samtala 13 4" xfId="23488"/>
    <cellStyle name="Samtala 13 4 10" xfId="23489"/>
    <cellStyle name="Samtala 13 4 10 2" xfId="28936"/>
    <cellStyle name="Samtala 13 4 11" xfId="23490"/>
    <cellStyle name="Samtala 13 4 11 2" xfId="28935"/>
    <cellStyle name="Samtala 13 4 12" xfId="27937"/>
    <cellStyle name="Samtala 13 4 13" xfId="29608"/>
    <cellStyle name="Samtala 13 4 14" xfId="29468"/>
    <cellStyle name="Samtala 13 4 2" xfId="23491"/>
    <cellStyle name="Samtala 13 4 2 2" xfId="27075"/>
    <cellStyle name="Samtala 13 4 3" xfId="23492"/>
    <cellStyle name="Samtala 13 4 3 2" xfId="28934"/>
    <cellStyle name="Samtala 13 4 4" xfId="23493"/>
    <cellStyle name="Samtala 13 4 4 2" xfId="28933"/>
    <cellStyle name="Samtala 13 4 5" xfId="23494"/>
    <cellStyle name="Samtala 13 4 5 2" xfId="27654"/>
    <cellStyle name="Samtala 13 4 6" xfId="23495"/>
    <cellStyle name="Samtala 13 4 6 2" xfId="26902"/>
    <cellStyle name="Samtala 13 4 7" xfId="23496"/>
    <cellStyle name="Samtala 13 4 7 2" xfId="26179"/>
    <cellStyle name="Samtala 13 4 8" xfId="23497"/>
    <cellStyle name="Samtala 13 4 8 2" xfId="28932"/>
    <cellStyle name="Samtala 13 4 9" xfId="23498"/>
    <cellStyle name="Samtala 13 4 9 2" xfId="28931"/>
    <cellStyle name="Samtala 13 5" xfId="23499"/>
    <cellStyle name="Samtala 13 5 10" xfId="23500"/>
    <cellStyle name="Samtala 13 5 10 2" xfId="27587"/>
    <cellStyle name="Samtala 13 5 11" xfId="23501"/>
    <cellStyle name="Samtala 13 5 11 2" xfId="26825"/>
    <cellStyle name="Samtala 13 5 12" xfId="27901"/>
    <cellStyle name="Samtala 13 5 13" xfId="29627"/>
    <cellStyle name="Samtala 13 5 14" xfId="29458"/>
    <cellStyle name="Samtala 13 5 2" xfId="23502"/>
    <cellStyle name="Samtala 13 5 2 2" xfId="28930"/>
    <cellStyle name="Samtala 13 5 3" xfId="23503"/>
    <cellStyle name="Samtala 13 5 3 2" xfId="28929"/>
    <cellStyle name="Samtala 13 5 4" xfId="23504"/>
    <cellStyle name="Samtala 13 5 4 2" xfId="27525"/>
    <cellStyle name="Samtala 13 5 5" xfId="23505"/>
    <cellStyle name="Samtala 13 5 5 2" xfId="26744"/>
    <cellStyle name="Samtala 13 5 6" xfId="23506"/>
    <cellStyle name="Samtala 13 5 6 2" xfId="28928"/>
    <cellStyle name="Samtala 13 5 7" xfId="23507"/>
    <cellStyle name="Samtala 13 5 7 2" xfId="28927"/>
    <cellStyle name="Samtala 13 5 8" xfId="23508"/>
    <cellStyle name="Samtala 13 5 8 2" xfId="27462"/>
    <cellStyle name="Samtala 13 5 9" xfId="23509"/>
    <cellStyle name="Samtala 13 5 9 2" xfId="26665"/>
    <cellStyle name="Samtala 13 6" xfId="23510"/>
    <cellStyle name="Samtala 13 6 10" xfId="23511"/>
    <cellStyle name="Samtala 13 6 10 2" xfId="28926"/>
    <cellStyle name="Samtala 13 6 11" xfId="23512"/>
    <cellStyle name="Samtala 13 6 11 2" xfId="28925"/>
    <cellStyle name="Samtala 13 6 12" xfId="27949"/>
    <cellStyle name="Samtala 13 6 13" xfId="29601"/>
    <cellStyle name="Samtala 13 6 14" xfId="29470"/>
    <cellStyle name="Samtala 13 6 2" xfId="23513"/>
    <cellStyle name="Samtala 13 6 2 2" xfId="27397"/>
    <cellStyle name="Samtala 13 6 3" xfId="23514"/>
    <cellStyle name="Samtala 13 6 3 2" xfId="26585"/>
    <cellStyle name="Samtala 13 6 4" xfId="23515"/>
    <cellStyle name="Samtala 13 6 4 2" xfId="28924"/>
    <cellStyle name="Samtala 13 6 5" xfId="23516"/>
    <cellStyle name="Samtala 13 6 5 2" xfId="28923"/>
    <cellStyle name="Samtala 13 6 6" xfId="23517"/>
    <cellStyle name="Samtala 13 6 6 2" xfId="27332"/>
    <cellStyle name="Samtala 13 6 7" xfId="23518"/>
    <cellStyle name="Samtala 13 6 7 2" xfId="26505"/>
    <cellStyle name="Samtala 13 6 8" xfId="23519"/>
    <cellStyle name="Samtala 13 6 8 2" xfId="28922"/>
    <cellStyle name="Samtala 13 6 9" xfId="23520"/>
    <cellStyle name="Samtala 13 6 9 2" xfId="28921"/>
    <cellStyle name="Samtala 13 7" xfId="23521"/>
    <cellStyle name="Samtala 13 7 10" xfId="23522"/>
    <cellStyle name="Samtala 13 7 10 2" xfId="27267"/>
    <cellStyle name="Samtala 13 7 11" xfId="23523"/>
    <cellStyle name="Samtala 13 7 11 2" xfId="26426"/>
    <cellStyle name="Samtala 13 7 12" xfId="27944"/>
    <cellStyle name="Samtala 13 7 13" xfId="29604"/>
    <cellStyle name="Samtala 13 7 14" xfId="27693"/>
    <cellStyle name="Samtala 13 7 2" xfId="23524"/>
    <cellStyle name="Samtala 13 7 2 2" xfId="28920"/>
    <cellStyle name="Samtala 13 7 3" xfId="23525"/>
    <cellStyle name="Samtala 13 7 3 2" xfId="28919"/>
    <cellStyle name="Samtala 13 7 4" xfId="23526"/>
    <cellStyle name="Samtala 13 7 4 2" xfId="27200"/>
    <cellStyle name="Samtala 13 7 5" xfId="23527"/>
    <cellStyle name="Samtala 13 7 5 2" xfId="26345"/>
    <cellStyle name="Samtala 13 7 6" xfId="23528"/>
    <cellStyle name="Samtala 13 7 6 2" xfId="28918"/>
    <cellStyle name="Samtala 13 7 7" xfId="23529"/>
    <cellStyle name="Samtala 13 7 7 2" xfId="28917"/>
    <cellStyle name="Samtala 13 7 8" xfId="23530"/>
    <cellStyle name="Samtala 13 7 8 2" xfId="27148"/>
    <cellStyle name="Samtala 13 7 9" xfId="23531"/>
    <cellStyle name="Samtala 13 7 9 2" xfId="26268"/>
    <cellStyle name="Samtala 13 8" xfId="23532"/>
    <cellStyle name="Samtala 13 8 10" xfId="23533"/>
    <cellStyle name="Samtala 13 8 10 2" xfId="28916"/>
    <cellStyle name="Samtala 13 8 11" xfId="23534"/>
    <cellStyle name="Samtala 13 8 11 2" xfId="28915"/>
    <cellStyle name="Samtala 13 8 12" xfId="27955"/>
    <cellStyle name="Samtala 13 8 13" xfId="29598"/>
    <cellStyle name="Samtala 13 8 14" xfId="29472"/>
    <cellStyle name="Samtala 13 8 2" xfId="23535"/>
    <cellStyle name="Samtala 13 8 2 2" xfId="27074"/>
    <cellStyle name="Samtala 13 8 3" xfId="23536"/>
    <cellStyle name="Samtala 13 8 3 2" xfId="28914"/>
    <cellStyle name="Samtala 13 8 4" xfId="23537"/>
    <cellStyle name="Samtala 13 8 4 2" xfId="28913"/>
    <cellStyle name="Samtala 13 8 5" xfId="23538"/>
    <cellStyle name="Samtala 13 8 5 2" xfId="27655"/>
    <cellStyle name="Samtala 13 8 6" xfId="23539"/>
    <cellStyle name="Samtala 13 8 6 2" xfId="26903"/>
    <cellStyle name="Samtala 13 8 7" xfId="23540"/>
    <cellStyle name="Samtala 13 8 7 2" xfId="26178"/>
    <cellStyle name="Samtala 13 8 8" xfId="23541"/>
    <cellStyle name="Samtala 13 8 8 2" xfId="28912"/>
    <cellStyle name="Samtala 13 8 9" xfId="23542"/>
    <cellStyle name="Samtala 13 8 9 2" xfId="28911"/>
    <cellStyle name="Samtala 13 9" xfId="23543"/>
    <cellStyle name="Samtala 13 9 10" xfId="23544"/>
    <cellStyle name="Samtala 13 9 10 2" xfId="27588"/>
    <cellStyle name="Samtala 13 9 11" xfId="23545"/>
    <cellStyle name="Samtala 13 9 11 2" xfId="26826"/>
    <cellStyle name="Samtala 13 9 12" xfId="27926"/>
    <cellStyle name="Samtala 13 9 13" xfId="26718"/>
    <cellStyle name="Samtala 13 9 14" xfId="26858"/>
    <cellStyle name="Samtala 13 9 2" xfId="23546"/>
    <cellStyle name="Samtala 13 9 2 2" xfId="28910"/>
    <cellStyle name="Samtala 13 9 3" xfId="23547"/>
    <cellStyle name="Samtala 13 9 3 2" xfId="28909"/>
    <cellStyle name="Samtala 13 9 4" xfId="23548"/>
    <cellStyle name="Samtala 13 9 4 2" xfId="27526"/>
    <cellStyle name="Samtala 13 9 5" xfId="23549"/>
    <cellStyle name="Samtala 13 9 5 2" xfId="26745"/>
    <cellStyle name="Samtala 13 9 6" xfId="23550"/>
    <cellStyle name="Samtala 13 9 6 2" xfId="28908"/>
    <cellStyle name="Samtala 13 9 7" xfId="23551"/>
    <cellStyle name="Samtala 13 9 7 2" xfId="28907"/>
    <cellStyle name="Samtala 13 9 8" xfId="23552"/>
    <cellStyle name="Samtala 13 9 8 2" xfId="27463"/>
    <cellStyle name="Samtala 13 9 9" xfId="23553"/>
    <cellStyle name="Samtala 13 9 9 2" xfId="26667"/>
    <cellStyle name="Samtala 130" xfId="47337"/>
    <cellStyle name="Samtala 131" xfId="47338"/>
    <cellStyle name="Samtala 132" xfId="47339"/>
    <cellStyle name="Samtala 133" xfId="47340"/>
    <cellStyle name="Samtala 134" xfId="47341"/>
    <cellStyle name="Samtala 135" xfId="47342"/>
    <cellStyle name="Samtala 136" xfId="47343"/>
    <cellStyle name="Samtala 137" xfId="47344"/>
    <cellStyle name="Samtala 138" xfId="47345"/>
    <cellStyle name="Samtala 139" xfId="47346"/>
    <cellStyle name="Samtala 14" xfId="23554"/>
    <cellStyle name="Samtala 14 10" xfId="23555"/>
    <cellStyle name="Samtala 14 10 2" xfId="28906"/>
    <cellStyle name="Samtala 14 11" xfId="23556"/>
    <cellStyle name="Samtala 14 11 2" xfId="28905"/>
    <cellStyle name="Samtala 14 12" xfId="27853"/>
    <cellStyle name="Samtala 14 13" xfId="29652"/>
    <cellStyle name="Samtala 14 14" xfId="27497"/>
    <cellStyle name="Samtala 14 2" xfId="23557"/>
    <cellStyle name="Samtala 14 2 2" xfId="27398"/>
    <cellStyle name="Samtala 14 3" xfId="23558"/>
    <cellStyle name="Samtala 14 3 2" xfId="26586"/>
    <cellStyle name="Samtala 14 4" xfId="23559"/>
    <cellStyle name="Samtala 14 4 2" xfId="28904"/>
    <cellStyle name="Samtala 14 5" xfId="23560"/>
    <cellStyle name="Samtala 14 5 2" xfId="28903"/>
    <cellStyle name="Samtala 14 6" xfId="23561"/>
    <cellStyle name="Samtala 14 6 2" xfId="27333"/>
    <cellStyle name="Samtala 14 7" xfId="23562"/>
    <cellStyle name="Samtala 14 7 2" xfId="26506"/>
    <cellStyle name="Samtala 14 8" xfId="23563"/>
    <cellStyle name="Samtala 14 8 2" xfId="28902"/>
    <cellStyle name="Samtala 14 9" xfId="23564"/>
    <cellStyle name="Samtala 14 9 2" xfId="28901"/>
    <cellStyle name="Samtala 140" xfId="47347"/>
    <cellStyle name="Samtala 141" xfId="47348"/>
    <cellStyle name="Samtala 142" xfId="47349"/>
    <cellStyle name="Samtala 143" xfId="47350"/>
    <cellStyle name="Samtala 144" xfId="47351"/>
    <cellStyle name="Samtala 145" xfId="47352"/>
    <cellStyle name="Samtala 146" xfId="47353"/>
    <cellStyle name="Samtala 147" xfId="47354"/>
    <cellStyle name="Samtala 148" xfId="47355"/>
    <cellStyle name="Samtala 149" xfId="47356"/>
    <cellStyle name="Samtala 15" xfId="23565"/>
    <cellStyle name="Samtala 15 10" xfId="23566"/>
    <cellStyle name="Samtala 15 10 2" xfId="27268"/>
    <cellStyle name="Samtala 15 11" xfId="23567"/>
    <cellStyle name="Samtala 15 11 2" xfId="26427"/>
    <cellStyle name="Samtala 15 12" xfId="27914"/>
    <cellStyle name="Samtala 15 13" xfId="29619"/>
    <cellStyle name="Samtala 15 14" xfId="29983"/>
    <cellStyle name="Samtala 15 2" xfId="23568"/>
    <cellStyle name="Samtala 15 2 2" xfId="28900"/>
    <cellStyle name="Samtala 15 3" xfId="23569"/>
    <cellStyle name="Samtala 15 3 2" xfId="28899"/>
    <cellStyle name="Samtala 15 4" xfId="23570"/>
    <cellStyle name="Samtala 15 4 2" xfId="27201"/>
    <cellStyle name="Samtala 15 5" xfId="23571"/>
    <cellStyle name="Samtala 15 5 2" xfId="26346"/>
    <cellStyle name="Samtala 15 6" xfId="23572"/>
    <cellStyle name="Samtala 15 6 2" xfId="28898"/>
    <cellStyle name="Samtala 15 7" xfId="23573"/>
    <cellStyle name="Samtala 15 7 2" xfId="28897"/>
    <cellStyle name="Samtala 15 8" xfId="23574"/>
    <cellStyle name="Samtala 15 8 2" xfId="27147"/>
    <cellStyle name="Samtala 15 9" xfId="23575"/>
    <cellStyle name="Samtala 15 9 2" xfId="26267"/>
    <cellStyle name="Samtala 150" xfId="47357"/>
    <cellStyle name="Samtala 151" xfId="47358"/>
    <cellStyle name="Samtala 152" xfId="47359"/>
    <cellStyle name="Samtala 153" xfId="47360"/>
    <cellStyle name="Samtala 154" xfId="47361"/>
    <cellStyle name="Samtala 155" xfId="47362"/>
    <cellStyle name="Samtala 156" xfId="47363"/>
    <cellStyle name="Samtala 157" xfId="47364"/>
    <cellStyle name="Samtala 158" xfId="47365"/>
    <cellStyle name="Samtala 16" xfId="23576"/>
    <cellStyle name="Samtala 16 10" xfId="23577"/>
    <cellStyle name="Samtala 16 10 2" xfId="28896"/>
    <cellStyle name="Samtala 16 11" xfId="23578"/>
    <cellStyle name="Samtala 16 11 2" xfId="28895"/>
    <cellStyle name="Samtala 16 12" xfId="28034"/>
    <cellStyle name="Samtala 16 13" xfId="27103"/>
    <cellStyle name="Samtala 16 14" xfId="26458"/>
    <cellStyle name="Samtala 16 2" xfId="23579"/>
    <cellStyle name="Samtala 16 2 2" xfId="27073"/>
    <cellStyle name="Samtala 16 3" xfId="23580"/>
    <cellStyle name="Samtala 16 3 2" xfId="28894"/>
    <cellStyle name="Samtala 16 4" xfId="23581"/>
    <cellStyle name="Samtala 16 4 2" xfId="28893"/>
    <cellStyle name="Samtala 16 5" xfId="23582"/>
    <cellStyle name="Samtala 16 5 2" xfId="27656"/>
    <cellStyle name="Samtala 16 6" xfId="23583"/>
    <cellStyle name="Samtala 16 6 2" xfId="26904"/>
    <cellStyle name="Samtala 16 7" xfId="23584"/>
    <cellStyle name="Samtala 16 7 2" xfId="26177"/>
    <cellStyle name="Samtala 16 8" xfId="23585"/>
    <cellStyle name="Samtala 16 8 2" xfId="28892"/>
    <cellStyle name="Samtala 16 9" xfId="23586"/>
    <cellStyle name="Samtala 16 9 2" xfId="28891"/>
    <cellStyle name="Samtala 17" xfId="23587"/>
    <cellStyle name="Samtala 17 10" xfId="23588"/>
    <cellStyle name="Samtala 17 10 2" xfId="27589"/>
    <cellStyle name="Samtala 17 11" xfId="23589"/>
    <cellStyle name="Samtala 17 11 2" xfId="26827"/>
    <cellStyle name="Samtala 17 12" xfId="27951"/>
    <cellStyle name="Samtala 17 13" xfId="26881"/>
    <cellStyle name="Samtala 17 14" xfId="29994"/>
    <cellStyle name="Samtala 17 2" xfId="23590"/>
    <cellStyle name="Samtala 17 2 2" xfId="28890"/>
    <cellStyle name="Samtala 17 3" xfId="23591"/>
    <cellStyle name="Samtala 17 3 2" xfId="28889"/>
    <cellStyle name="Samtala 17 4" xfId="23592"/>
    <cellStyle name="Samtala 17 4 2" xfId="27527"/>
    <cellStyle name="Samtala 17 5" xfId="23593"/>
    <cellStyle name="Samtala 17 5 2" xfId="26746"/>
    <cellStyle name="Samtala 17 6" xfId="23594"/>
    <cellStyle name="Samtala 17 6 2" xfId="28888"/>
    <cellStyle name="Samtala 17 7" xfId="23595"/>
    <cellStyle name="Samtala 17 7 2" xfId="28887"/>
    <cellStyle name="Samtala 17 8" xfId="23596"/>
    <cellStyle name="Samtala 17 8 2" xfId="27464"/>
    <cellStyle name="Samtala 17 9" xfId="23597"/>
    <cellStyle name="Samtala 17 9 2" xfId="26668"/>
    <cellStyle name="Samtala 18" xfId="23598"/>
    <cellStyle name="Samtala 18 10" xfId="23599"/>
    <cellStyle name="Samtala 18 10 2" xfId="28886"/>
    <cellStyle name="Samtala 18 11" xfId="23600"/>
    <cellStyle name="Samtala 18 11 2" xfId="28885"/>
    <cellStyle name="Samtala 18 12" xfId="27918"/>
    <cellStyle name="Samtala 18 13" xfId="29617"/>
    <cellStyle name="Samtala 18 14" xfId="27433"/>
    <cellStyle name="Samtala 18 2" xfId="23601"/>
    <cellStyle name="Samtala 18 2 2" xfId="27399"/>
    <cellStyle name="Samtala 18 3" xfId="23602"/>
    <cellStyle name="Samtala 18 3 2" xfId="26587"/>
    <cellStyle name="Samtala 18 4" xfId="23603"/>
    <cellStyle name="Samtala 18 4 2" xfId="28884"/>
    <cellStyle name="Samtala 18 5" xfId="23604"/>
    <cellStyle name="Samtala 18 5 2" xfId="28883"/>
    <cellStyle name="Samtala 18 6" xfId="23605"/>
    <cellStyle name="Samtala 18 6 2" xfId="27334"/>
    <cellStyle name="Samtala 18 7" xfId="23606"/>
    <cellStyle name="Samtala 18 7 2" xfId="26507"/>
    <cellStyle name="Samtala 18 8" xfId="23607"/>
    <cellStyle name="Samtala 18 8 2" xfId="28882"/>
    <cellStyle name="Samtala 18 9" xfId="23608"/>
    <cellStyle name="Samtala 18 9 2" xfId="28881"/>
    <cellStyle name="Samtala 19" xfId="23609"/>
    <cellStyle name="Samtala 19 10" xfId="23610"/>
    <cellStyle name="Samtala 19 10 2" xfId="27269"/>
    <cellStyle name="Samtala 19 11" xfId="23611"/>
    <cellStyle name="Samtala 19 11 2" xfId="26428"/>
    <cellStyle name="Samtala 19 12" xfId="28031"/>
    <cellStyle name="Samtala 19 13" xfId="26316"/>
    <cellStyle name="Samtala 19 14" xfId="29970"/>
    <cellStyle name="Samtala 19 2" xfId="23612"/>
    <cellStyle name="Samtala 19 2 2" xfId="28880"/>
    <cellStyle name="Samtala 19 3" xfId="23613"/>
    <cellStyle name="Samtala 19 3 2" xfId="28879"/>
    <cellStyle name="Samtala 19 4" xfId="23614"/>
    <cellStyle name="Samtala 19 4 2" xfId="27202"/>
    <cellStyle name="Samtala 19 5" xfId="23615"/>
    <cellStyle name="Samtala 19 5 2" xfId="26347"/>
    <cellStyle name="Samtala 19 6" xfId="23616"/>
    <cellStyle name="Samtala 19 6 2" xfId="28878"/>
    <cellStyle name="Samtala 19 7" xfId="23617"/>
    <cellStyle name="Samtala 19 7 2" xfId="28877"/>
    <cellStyle name="Samtala 19 8" xfId="23618"/>
    <cellStyle name="Samtala 19 8 2" xfId="27146"/>
    <cellStyle name="Samtala 19 9" xfId="23619"/>
    <cellStyle name="Samtala 19 9 2" xfId="26266"/>
    <cellStyle name="Samtala 2" xfId="1798"/>
    <cellStyle name="Samtala 2 2" xfId="23620"/>
    <cellStyle name="Samtala 2 2 10" xfId="23621"/>
    <cellStyle name="Samtala 2 2 10 10" xfId="23622"/>
    <cellStyle name="Samtala 2 2 10 10 2" xfId="28876"/>
    <cellStyle name="Samtala 2 2 10 11" xfId="23623"/>
    <cellStyle name="Samtala 2 2 10 11 2" xfId="28875"/>
    <cellStyle name="Samtala 2 2 10 12" xfId="27977"/>
    <cellStyle name="Samtala 2 2 10 13" xfId="26223"/>
    <cellStyle name="Samtala 2 2 10 14" xfId="29985"/>
    <cellStyle name="Samtala 2 2 10 2" xfId="23624"/>
    <cellStyle name="Samtala 2 2 10 2 2" xfId="27072"/>
    <cellStyle name="Samtala 2 2 10 3" xfId="23625"/>
    <cellStyle name="Samtala 2 2 10 3 2" xfId="28874"/>
    <cellStyle name="Samtala 2 2 10 4" xfId="23626"/>
    <cellStyle name="Samtala 2 2 10 4 2" xfId="28873"/>
    <cellStyle name="Samtala 2 2 10 5" xfId="23627"/>
    <cellStyle name="Samtala 2 2 10 5 2" xfId="27657"/>
    <cellStyle name="Samtala 2 2 10 6" xfId="23628"/>
    <cellStyle name="Samtala 2 2 10 6 2" xfId="26905"/>
    <cellStyle name="Samtala 2 2 10 7" xfId="23629"/>
    <cellStyle name="Samtala 2 2 10 7 2" xfId="26176"/>
    <cellStyle name="Samtala 2 2 10 8" xfId="23630"/>
    <cellStyle name="Samtala 2 2 10 8 2" xfId="28872"/>
    <cellStyle name="Samtala 2 2 10 9" xfId="23631"/>
    <cellStyle name="Samtala 2 2 10 9 2" xfId="28871"/>
    <cellStyle name="Samtala 2 2 11" xfId="23632"/>
    <cellStyle name="Samtala 2 2 11 10" xfId="23633"/>
    <cellStyle name="Samtala 2 2 11 10 2" xfId="27590"/>
    <cellStyle name="Samtala 2 2 11 11" xfId="23634"/>
    <cellStyle name="Samtala 2 2 11 11 2" xfId="26828"/>
    <cellStyle name="Samtala 2 2 11 12" xfId="27880"/>
    <cellStyle name="Samtala 2 2 11 13" xfId="26226"/>
    <cellStyle name="Samtala 2 2 11 14" xfId="29452"/>
    <cellStyle name="Samtala 2 2 11 2" xfId="23635"/>
    <cellStyle name="Samtala 2 2 11 2 2" xfId="28870"/>
    <cellStyle name="Samtala 2 2 11 3" xfId="23636"/>
    <cellStyle name="Samtala 2 2 11 3 2" xfId="28869"/>
    <cellStyle name="Samtala 2 2 11 4" xfId="23637"/>
    <cellStyle name="Samtala 2 2 11 4 2" xfId="27528"/>
    <cellStyle name="Samtala 2 2 11 5" xfId="23638"/>
    <cellStyle name="Samtala 2 2 11 5 2" xfId="26747"/>
    <cellStyle name="Samtala 2 2 11 6" xfId="23639"/>
    <cellStyle name="Samtala 2 2 11 6 2" xfId="28868"/>
    <cellStyle name="Samtala 2 2 11 7" xfId="23640"/>
    <cellStyle name="Samtala 2 2 11 7 2" xfId="28867"/>
    <cellStyle name="Samtala 2 2 11 8" xfId="23641"/>
    <cellStyle name="Samtala 2 2 11 8 2" xfId="27465"/>
    <cellStyle name="Samtala 2 2 11 9" xfId="23642"/>
    <cellStyle name="Samtala 2 2 11 9 2" xfId="26669"/>
    <cellStyle name="Samtala 2 2 12" xfId="23643"/>
    <cellStyle name="Samtala 2 2 12 10" xfId="23644"/>
    <cellStyle name="Samtala 2 2 12 10 2" xfId="28866"/>
    <cellStyle name="Samtala 2 2 12 11" xfId="23645"/>
    <cellStyle name="Samtala 2 2 12 11 2" xfId="28865"/>
    <cellStyle name="Samtala 2 2 12 12" xfId="27929"/>
    <cellStyle name="Samtala 2 2 12 13" xfId="27449"/>
    <cellStyle name="Samtala 2 2 12 14" xfId="27110"/>
    <cellStyle name="Samtala 2 2 12 2" xfId="23646"/>
    <cellStyle name="Samtala 2 2 12 2 2" xfId="27400"/>
    <cellStyle name="Samtala 2 2 12 3" xfId="23647"/>
    <cellStyle name="Samtala 2 2 12 3 2" xfId="26588"/>
    <cellStyle name="Samtala 2 2 12 4" xfId="23648"/>
    <cellStyle name="Samtala 2 2 12 4 2" xfId="28864"/>
    <cellStyle name="Samtala 2 2 12 5" xfId="23649"/>
    <cellStyle name="Samtala 2 2 12 5 2" xfId="28863"/>
    <cellStyle name="Samtala 2 2 12 6" xfId="23650"/>
    <cellStyle name="Samtala 2 2 12 6 2" xfId="27335"/>
    <cellStyle name="Samtala 2 2 12 7" xfId="23651"/>
    <cellStyle name="Samtala 2 2 12 7 2" xfId="26508"/>
    <cellStyle name="Samtala 2 2 12 8" xfId="23652"/>
    <cellStyle name="Samtala 2 2 12 8 2" xfId="28862"/>
    <cellStyle name="Samtala 2 2 12 9" xfId="23653"/>
    <cellStyle name="Samtala 2 2 12 9 2" xfId="28861"/>
    <cellStyle name="Samtala 2 2 13" xfId="23654"/>
    <cellStyle name="Samtala 2 2 13 10" xfId="23655"/>
    <cellStyle name="Samtala 2 2 13 10 2" xfId="27270"/>
    <cellStyle name="Samtala 2 2 13 11" xfId="23656"/>
    <cellStyle name="Samtala 2 2 13 11 2" xfId="26429"/>
    <cellStyle name="Samtala 2 2 13 12" xfId="27867"/>
    <cellStyle name="Samtala 2 2 13 13" xfId="29643"/>
    <cellStyle name="Samtala 2 2 13 14" xfId="29449"/>
    <cellStyle name="Samtala 2 2 13 2" xfId="23657"/>
    <cellStyle name="Samtala 2 2 13 2 2" xfId="28860"/>
    <cellStyle name="Samtala 2 2 13 3" xfId="23658"/>
    <cellStyle name="Samtala 2 2 13 3 2" xfId="28859"/>
    <cellStyle name="Samtala 2 2 13 4" xfId="23659"/>
    <cellStyle name="Samtala 2 2 13 4 2" xfId="27203"/>
    <cellStyle name="Samtala 2 2 13 5" xfId="23660"/>
    <cellStyle name="Samtala 2 2 13 5 2" xfId="26348"/>
    <cellStyle name="Samtala 2 2 13 6" xfId="23661"/>
    <cellStyle name="Samtala 2 2 13 6 2" xfId="28858"/>
    <cellStyle name="Samtala 2 2 13 7" xfId="23662"/>
    <cellStyle name="Samtala 2 2 13 7 2" xfId="28857"/>
    <cellStyle name="Samtala 2 2 13 8" xfId="23663"/>
    <cellStyle name="Samtala 2 2 13 8 2" xfId="27145"/>
    <cellStyle name="Samtala 2 2 13 9" xfId="23664"/>
    <cellStyle name="Samtala 2 2 13 9 2" xfId="26265"/>
    <cellStyle name="Samtala 2 2 14" xfId="23665"/>
    <cellStyle name="Samtala 2 2 14 10" xfId="23666"/>
    <cellStyle name="Samtala 2 2 14 10 2" xfId="28856"/>
    <cellStyle name="Samtala 2 2 14 11" xfId="23667"/>
    <cellStyle name="Samtala 2 2 14 11 2" xfId="28855"/>
    <cellStyle name="Samtala 2 2 14 12" xfId="27960"/>
    <cellStyle name="Samtala 2 2 14 13" xfId="29595"/>
    <cellStyle name="Samtala 2 2 14 14" xfId="27237"/>
    <cellStyle name="Samtala 2 2 14 2" xfId="23668"/>
    <cellStyle name="Samtala 2 2 14 2 2" xfId="27071"/>
    <cellStyle name="Samtala 2 2 14 3" xfId="23669"/>
    <cellStyle name="Samtala 2 2 14 3 2" xfId="28854"/>
    <cellStyle name="Samtala 2 2 14 4" xfId="23670"/>
    <cellStyle name="Samtala 2 2 14 4 2" xfId="28853"/>
    <cellStyle name="Samtala 2 2 14 5" xfId="23671"/>
    <cellStyle name="Samtala 2 2 14 5 2" xfId="27658"/>
    <cellStyle name="Samtala 2 2 14 6" xfId="23672"/>
    <cellStyle name="Samtala 2 2 14 6 2" xfId="26906"/>
    <cellStyle name="Samtala 2 2 14 7" xfId="23673"/>
    <cellStyle name="Samtala 2 2 14 7 2" xfId="26175"/>
    <cellStyle name="Samtala 2 2 14 8" xfId="23674"/>
    <cellStyle name="Samtala 2 2 14 8 2" xfId="28852"/>
    <cellStyle name="Samtala 2 2 14 9" xfId="23675"/>
    <cellStyle name="Samtala 2 2 14 9 2" xfId="28851"/>
    <cellStyle name="Samtala 2 2 15" xfId="23676"/>
    <cellStyle name="Samtala 2 2 15 10" xfId="23677"/>
    <cellStyle name="Samtala 2 2 15 10 2" xfId="27591"/>
    <cellStyle name="Samtala 2 2 15 11" xfId="23678"/>
    <cellStyle name="Samtala 2 2 15 11 2" xfId="26829"/>
    <cellStyle name="Samtala 2 2 15 12" xfId="27957"/>
    <cellStyle name="Samtala 2 2 15 13" xfId="29596"/>
    <cellStyle name="Samtala 2 2 15 14" xfId="26383"/>
    <cellStyle name="Samtala 2 2 15 2" xfId="23679"/>
    <cellStyle name="Samtala 2 2 15 2 2" xfId="28850"/>
    <cellStyle name="Samtala 2 2 15 3" xfId="23680"/>
    <cellStyle name="Samtala 2 2 15 3 2" xfId="28849"/>
    <cellStyle name="Samtala 2 2 15 4" xfId="23681"/>
    <cellStyle name="Samtala 2 2 15 4 2" xfId="27529"/>
    <cellStyle name="Samtala 2 2 15 5" xfId="23682"/>
    <cellStyle name="Samtala 2 2 15 5 2" xfId="26748"/>
    <cellStyle name="Samtala 2 2 15 6" xfId="23683"/>
    <cellStyle name="Samtala 2 2 15 6 2" xfId="28848"/>
    <cellStyle name="Samtala 2 2 15 7" xfId="23684"/>
    <cellStyle name="Samtala 2 2 15 7 2" xfId="28847"/>
    <cellStyle name="Samtala 2 2 15 8" xfId="23685"/>
    <cellStyle name="Samtala 2 2 15 8 2" xfId="27466"/>
    <cellStyle name="Samtala 2 2 15 9" xfId="23686"/>
    <cellStyle name="Samtala 2 2 15 9 2" xfId="26670"/>
    <cellStyle name="Samtala 2 2 16" xfId="23687"/>
    <cellStyle name="Samtala 2 2 16 10" xfId="23688"/>
    <cellStyle name="Samtala 2 2 16 10 2" xfId="28846"/>
    <cellStyle name="Samtala 2 2 16 11" xfId="23689"/>
    <cellStyle name="Samtala 2 2 16 11 2" xfId="28845"/>
    <cellStyle name="Samtala 2 2 16 12" xfId="27872"/>
    <cellStyle name="Samtala 2 2 16 13" xfId="27186"/>
    <cellStyle name="Samtala 2 2 16 14" xfId="29965"/>
    <cellStyle name="Samtala 2 2 16 2" xfId="23690"/>
    <cellStyle name="Samtala 2 2 16 2 2" xfId="27401"/>
    <cellStyle name="Samtala 2 2 16 3" xfId="23691"/>
    <cellStyle name="Samtala 2 2 16 3 2" xfId="26589"/>
    <cellStyle name="Samtala 2 2 16 4" xfId="23692"/>
    <cellStyle name="Samtala 2 2 16 4 2" xfId="28844"/>
    <cellStyle name="Samtala 2 2 16 5" xfId="23693"/>
    <cellStyle name="Samtala 2 2 16 5 2" xfId="28843"/>
    <cellStyle name="Samtala 2 2 16 6" xfId="23694"/>
    <cellStyle name="Samtala 2 2 16 6 2" xfId="27336"/>
    <cellStyle name="Samtala 2 2 16 7" xfId="23695"/>
    <cellStyle name="Samtala 2 2 16 7 2" xfId="26509"/>
    <cellStyle name="Samtala 2 2 16 8" xfId="23696"/>
    <cellStyle name="Samtala 2 2 16 8 2" xfId="28842"/>
    <cellStyle name="Samtala 2 2 16 9" xfId="23697"/>
    <cellStyle name="Samtala 2 2 16 9 2" xfId="28841"/>
    <cellStyle name="Samtala 2 2 17" xfId="23698"/>
    <cellStyle name="Samtala 2 2 17 10" xfId="23699"/>
    <cellStyle name="Samtala 2 2 17 10 2" xfId="27271"/>
    <cellStyle name="Samtala 2 2 17 11" xfId="23700"/>
    <cellStyle name="Samtala 2 2 17 11 2" xfId="26430"/>
    <cellStyle name="Samtala 2 2 17 12" xfId="27849"/>
    <cellStyle name="Samtala 2 2 17 13" xfId="27702"/>
    <cellStyle name="Samtala 2 2 17 14" xfId="26936"/>
    <cellStyle name="Samtala 2 2 17 2" xfId="23701"/>
    <cellStyle name="Samtala 2 2 17 2 2" xfId="28840"/>
    <cellStyle name="Samtala 2 2 17 3" xfId="23702"/>
    <cellStyle name="Samtala 2 2 17 3 2" xfId="28839"/>
    <cellStyle name="Samtala 2 2 17 4" xfId="23703"/>
    <cellStyle name="Samtala 2 2 17 4 2" xfId="27204"/>
    <cellStyle name="Samtala 2 2 17 5" xfId="23704"/>
    <cellStyle name="Samtala 2 2 17 5 2" xfId="26349"/>
    <cellStyle name="Samtala 2 2 17 6" xfId="23705"/>
    <cellStyle name="Samtala 2 2 17 6 2" xfId="28838"/>
    <cellStyle name="Samtala 2 2 17 7" xfId="23706"/>
    <cellStyle name="Samtala 2 2 17 7 2" xfId="28837"/>
    <cellStyle name="Samtala 2 2 17 8" xfId="23707"/>
    <cellStyle name="Samtala 2 2 17 8 2" xfId="27144"/>
    <cellStyle name="Samtala 2 2 17 9" xfId="23708"/>
    <cellStyle name="Samtala 2 2 17 9 2" xfId="26264"/>
    <cellStyle name="Samtala 2 2 18" xfId="23709"/>
    <cellStyle name="Samtala 2 2 18 10" xfId="23710"/>
    <cellStyle name="Samtala 2 2 18 10 2" xfId="28836"/>
    <cellStyle name="Samtala 2 2 18 11" xfId="23711"/>
    <cellStyle name="Samtala 2 2 18 11 2" xfId="28835"/>
    <cellStyle name="Samtala 2 2 18 12" xfId="27911"/>
    <cellStyle name="Samtala 2 2 18 13" xfId="26320"/>
    <cellStyle name="Samtala 2 2 18 14" xfId="29976"/>
    <cellStyle name="Samtala 2 2 18 2" xfId="23712"/>
    <cellStyle name="Samtala 2 2 18 2 2" xfId="27070"/>
    <cellStyle name="Samtala 2 2 18 3" xfId="23713"/>
    <cellStyle name="Samtala 2 2 18 3 2" xfId="28834"/>
    <cellStyle name="Samtala 2 2 18 4" xfId="23714"/>
    <cellStyle name="Samtala 2 2 18 4 2" xfId="28833"/>
    <cellStyle name="Samtala 2 2 18 5" xfId="23715"/>
    <cellStyle name="Samtala 2 2 18 5 2" xfId="27659"/>
    <cellStyle name="Samtala 2 2 18 6" xfId="23716"/>
    <cellStyle name="Samtala 2 2 18 6 2" xfId="26907"/>
    <cellStyle name="Samtala 2 2 18 7" xfId="23717"/>
    <cellStyle name="Samtala 2 2 18 7 2" xfId="26174"/>
    <cellStyle name="Samtala 2 2 18 8" xfId="23718"/>
    <cellStyle name="Samtala 2 2 18 8 2" xfId="26173"/>
    <cellStyle name="Samtala 2 2 18 9" xfId="23719"/>
    <cellStyle name="Samtala 2 2 18 9 2" xfId="28832"/>
    <cellStyle name="Samtala 2 2 19" xfId="23720"/>
    <cellStyle name="Samtala 2 2 19 10" xfId="23721"/>
    <cellStyle name="Samtala 2 2 19 10 2" xfId="28831"/>
    <cellStyle name="Samtala 2 2 19 11" xfId="23722"/>
    <cellStyle name="Samtala 2 2 19 11 2" xfId="27592"/>
    <cellStyle name="Samtala 2 2 19 12" xfId="27897"/>
    <cellStyle name="Samtala 2 2 19 13" xfId="29629"/>
    <cellStyle name="Samtala 2 2 19 14" xfId="26382"/>
    <cellStyle name="Samtala 2 2 19 2" xfId="23723"/>
    <cellStyle name="Samtala 2 2 19 2 2" xfId="26830"/>
    <cellStyle name="Samtala 2 2 19 3" xfId="23724"/>
    <cellStyle name="Samtala 2 2 19 3 2" xfId="28830"/>
    <cellStyle name="Samtala 2 2 19 4" xfId="23725"/>
    <cellStyle name="Samtala 2 2 19 4 2" xfId="28829"/>
    <cellStyle name="Samtala 2 2 19 5" xfId="23726"/>
    <cellStyle name="Samtala 2 2 19 5 2" xfId="27530"/>
    <cellStyle name="Samtala 2 2 19 6" xfId="23727"/>
    <cellStyle name="Samtala 2 2 19 6 2" xfId="26749"/>
    <cellStyle name="Samtala 2 2 19 7" xfId="23728"/>
    <cellStyle name="Samtala 2 2 19 7 2" xfId="28828"/>
    <cellStyle name="Samtala 2 2 19 8" xfId="23729"/>
    <cellStyle name="Samtala 2 2 19 8 2" xfId="28827"/>
    <cellStyle name="Samtala 2 2 19 9" xfId="23730"/>
    <cellStyle name="Samtala 2 2 19 9 2" xfId="27467"/>
    <cellStyle name="Samtala 2 2 2" xfId="23731"/>
    <cellStyle name="Samtala 2 2 2 10" xfId="23732"/>
    <cellStyle name="Samtala 2 2 2 10 2" xfId="26671"/>
    <cellStyle name="Samtala 2 2 2 11" xfId="23733"/>
    <cellStyle name="Samtala 2 2 2 11 2" xfId="28826"/>
    <cellStyle name="Samtala 2 2 2 12" xfId="28037"/>
    <cellStyle name="Samtala 2 2 2 13" xfId="27698"/>
    <cellStyle name="Samtala 2 2 2 14" xfId="26623"/>
    <cellStyle name="Samtala 2 2 2 2" xfId="23734"/>
    <cellStyle name="Samtala 2 2 2 2 2" xfId="28825"/>
    <cellStyle name="Samtala 2 2 2 3" xfId="23735"/>
    <cellStyle name="Samtala 2 2 2 3 2" xfId="27402"/>
    <cellStyle name="Samtala 2 2 2 4" xfId="23736"/>
    <cellStyle name="Samtala 2 2 2 4 2" xfId="26590"/>
    <cellStyle name="Samtala 2 2 2 5" xfId="23737"/>
    <cellStyle name="Samtala 2 2 2 5 2" xfId="28824"/>
    <cellStyle name="Samtala 2 2 2 6" xfId="23738"/>
    <cellStyle name="Samtala 2 2 2 6 2" xfId="28823"/>
    <cellStyle name="Samtala 2 2 2 7" xfId="23739"/>
    <cellStyle name="Samtala 2 2 2 7 2" xfId="27337"/>
    <cellStyle name="Samtala 2 2 2 8" xfId="23740"/>
    <cellStyle name="Samtala 2 2 2 8 2" xfId="26510"/>
    <cellStyle name="Samtala 2 2 2 9" xfId="23741"/>
    <cellStyle name="Samtala 2 2 2 9 2" xfId="28822"/>
    <cellStyle name="Samtala 2 2 20" xfId="23742"/>
    <cellStyle name="Samtala 2 2 20 10" xfId="23743"/>
    <cellStyle name="Samtala 2 2 20 10 2" xfId="28821"/>
    <cellStyle name="Samtala 2 2 20 11" xfId="23744"/>
    <cellStyle name="Samtala 2 2 20 11 2" xfId="27272"/>
    <cellStyle name="Samtala 2 2 20 12" xfId="27999"/>
    <cellStyle name="Samtala 2 2 20 13" xfId="27183"/>
    <cellStyle name="Samtala 2 2 20 14" xfId="29698"/>
    <cellStyle name="Samtala 2 2 20 2" xfId="23745"/>
    <cellStyle name="Samtala 2 2 20 2 2" xfId="26431"/>
    <cellStyle name="Samtala 2 2 20 3" xfId="23746"/>
    <cellStyle name="Samtala 2 2 20 3 2" xfId="28820"/>
    <cellStyle name="Samtala 2 2 20 4" xfId="23747"/>
    <cellStyle name="Samtala 2 2 20 4 2" xfId="28819"/>
    <cellStyle name="Samtala 2 2 20 5" xfId="23748"/>
    <cellStyle name="Samtala 2 2 20 5 2" xfId="27205"/>
    <cellStyle name="Samtala 2 2 20 6" xfId="23749"/>
    <cellStyle name="Samtala 2 2 20 6 2" xfId="26350"/>
    <cellStyle name="Samtala 2 2 20 7" xfId="23750"/>
    <cellStyle name="Samtala 2 2 20 7 2" xfId="28818"/>
    <cellStyle name="Samtala 2 2 20 8" xfId="23751"/>
    <cellStyle name="Samtala 2 2 20 8 2" xfId="28817"/>
    <cellStyle name="Samtala 2 2 20 9" xfId="23752"/>
    <cellStyle name="Samtala 2 2 20 9 2" xfId="27143"/>
    <cellStyle name="Samtala 2 2 21" xfId="23753"/>
    <cellStyle name="Samtala 2 2 21 10" xfId="23754"/>
    <cellStyle name="Samtala 2 2 21 10 2" xfId="26263"/>
    <cellStyle name="Samtala 2 2 21 11" xfId="23755"/>
    <cellStyle name="Samtala 2 2 21 11 2" xfId="28816"/>
    <cellStyle name="Samtala 2 2 21 12" xfId="27845"/>
    <cellStyle name="Samtala 2 2 21 13" xfId="29655"/>
    <cellStyle name="Samtala 2 2 21 14" xfId="29704"/>
    <cellStyle name="Samtala 2 2 21 2" xfId="23756"/>
    <cellStyle name="Samtala 2 2 21 2 2" xfId="28815"/>
    <cellStyle name="Samtala 2 2 21 3" xfId="23757"/>
    <cellStyle name="Samtala 2 2 21 3 2" xfId="27068"/>
    <cellStyle name="Samtala 2 2 21 4" xfId="23758"/>
    <cellStyle name="Samtala 2 2 21 4 2" xfId="28814"/>
    <cellStyle name="Samtala 2 2 21 5" xfId="23759"/>
    <cellStyle name="Samtala 2 2 21 5 2" xfId="28813"/>
    <cellStyle name="Samtala 2 2 21 6" xfId="23760"/>
    <cellStyle name="Samtala 2 2 21 6 2" xfId="27660"/>
    <cellStyle name="Samtala 2 2 21 7" xfId="23761"/>
    <cellStyle name="Samtala 2 2 21 7 2" xfId="26908"/>
    <cellStyle name="Samtala 2 2 21 8" xfId="23762"/>
    <cellStyle name="Samtala 2 2 21 8 2" xfId="26172"/>
    <cellStyle name="Samtala 2 2 21 9" xfId="23763"/>
    <cellStyle name="Samtala 2 2 21 9 2" xfId="28812"/>
    <cellStyle name="Samtala 2 2 22" xfId="23764"/>
    <cellStyle name="Samtala 2 2 22 2" xfId="28811"/>
    <cellStyle name="Samtala 2 2 23" xfId="23765"/>
    <cellStyle name="Samtala 2 2 23 2" xfId="27593"/>
    <cellStyle name="Samtala 2 2 24" xfId="23766"/>
    <cellStyle name="Samtala 2 2 24 2" xfId="26831"/>
    <cellStyle name="Samtala 2 2 25" xfId="23767"/>
    <cellStyle name="Samtala 2 2 25 2" xfId="28810"/>
    <cellStyle name="Samtala 2 2 26" xfId="23768"/>
    <cellStyle name="Samtala 2 2 26 2" xfId="28809"/>
    <cellStyle name="Samtala 2 2 27" xfId="23769"/>
    <cellStyle name="Samtala 2 2 27 2" xfId="27531"/>
    <cellStyle name="Samtala 2 2 28" xfId="23770"/>
    <cellStyle name="Samtala 2 2 28 2" xfId="26750"/>
    <cellStyle name="Samtala 2 2 29" xfId="23771"/>
    <cellStyle name="Samtala 2 2 29 2" xfId="28808"/>
    <cellStyle name="Samtala 2 2 3" xfId="23772"/>
    <cellStyle name="Samtala 2 2 3 10" xfId="23773"/>
    <cellStyle name="Samtala 2 2 3 10 2" xfId="28807"/>
    <cellStyle name="Samtala 2 2 3 11" xfId="23774"/>
    <cellStyle name="Samtala 2 2 3 11 2" xfId="27468"/>
    <cellStyle name="Samtala 2 2 3 12" xfId="28024"/>
    <cellStyle name="Samtala 2 2 3 13" xfId="29567"/>
    <cellStyle name="Samtala 2 2 3 14" xfId="26466"/>
    <cellStyle name="Samtala 2 2 3 2" xfId="23775"/>
    <cellStyle name="Samtala 2 2 3 2 2" xfId="26672"/>
    <cellStyle name="Samtala 2 2 3 3" xfId="23776"/>
    <cellStyle name="Samtala 2 2 3 3 2" xfId="28806"/>
    <cellStyle name="Samtala 2 2 3 4" xfId="23777"/>
    <cellStyle name="Samtala 2 2 3 4 2" xfId="28805"/>
    <cellStyle name="Samtala 2 2 3 5" xfId="23778"/>
    <cellStyle name="Samtala 2 2 3 5 2" xfId="27403"/>
    <cellStyle name="Samtala 2 2 3 6" xfId="23779"/>
    <cellStyle name="Samtala 2 2 3 6 2" xfId="26591"/>
    <cellStyle name="Samtala 2 2 3 7" xfId="23780"/>
    <cellStyle name="Samtala 2 2 3 7 2" xfId="28804"/>
    <cellStyle name="Samtala 2 2 3 8" xfId="23781"/>
    <cellStyle name="Samtala 2 2 3 8 2" xfId="28803"/>
    <cellStyle name="Samtala 2 2 3 9" xfId="23782"/>
    <cellStyle name="Samtala 2 2 3 9 2" xfId="27338"/>
    <cellStyle name="Samtala 2 2 30" xfId="23783"/>
    <cellStyle name="Samtala 2 2 30 2" xfId="26511"/>
    <cellStyle name="Samtala 2 2 31" xfId="23784"/>
    <cellStyle name="Samtala 2 2 31 2" xfId="28802"/>
    <cellStyle name="Samtala 2 2 32" xfId="27739"/>
    <cellStyle name="Samtala 2 2 33" xfId="26721"/>
    <cellStyle name="Samtala 2 2 34" xfId="27560"/>
    <cellStyle name="Samtala 2 2 4" xfId="23785"/>
    <cellStyle name="Samtala 2 2 4 10" xfId="23786"/>
    <cellStyle name="Samtala 2 2 4 10 2" xfId="28801"/>
    <cellStyle name="Samtala 2 2 4 11" xfId="23787"/>
    <cellStyle name="Samtala 2 2 4 11 2" xfId="27273"/>
    <cellStyle name="Samtala 2 2 4 12" xfId="28030"/>
    <cellStyle name="Samtala 2 2 4 13" xfId="27182"/>
    <cellStyle name="Samtala 2 2 4 14" xfId="26463"/>
    <cellStyle name="Samtala 2 2 4 2" xfId="23788"/>
    <cellStyle name="Samtala 2 2 4 2 2" xfId="26432"/>
    <cellStyle name="Samtala 2 2 4 3" xfId="23789"/>
    <cellStyle name="Samtala 2 2 4 3 2" xfId="28800"/>
    <cellStyle name="Samtala 2 2 4 4" xfId="23790"/>
    <cellStyle name="Samtala 2 2 4 4 2" xfId="28799"/>
    <cellStyle name="Samtala 2 2 4 5" xfId="23791"/>
    <cellStyle name="Samtala 2 2 4 5 2" xfId="27206"/>
    <cellStyle name="Samtala 2 2 4 6" xfId="23792"/>
    <cellStyle name="Samtala 2 2 4 6 2" xfId="26351"/>
    <cellStyle name="Samtala 2 2 4 7" xfId="23793"/>
    <cellStyle name="Samtala 2 2 4 7 2" xfId="28798"/>
    <cellStyle name="Samtala 2 2 4 8" xfId="23794"/>
    <cellStyle name="Samtala 2 2 4 8 2" xfId="28797"/>
    <cellStyle name="Samtala 2 2 4 9" xfId="23795"/>
    <cellStyle name="Samtala 2 2 4 9 2" xfId="27142"/>
    <cellStyle name="Samtala 2 2 5" xfId="23796"/>
    <cellStyle name="Samtala 2 2 5 10" xfId="23797"/>
    <cellStyle name="Samtala 2 2 5 10 2" xfId="26262"/>
    <cellStyle name="Samtala 2 2 5 11" xfId="23798"/>
    <cellStyle name="Samtala 2 2 5 11 2" xfId="28796"/>
    <cellStyle name="Samtala 2 2 5 12" xfId="28009"/>
    <cellStyle name="Samtala 2 2 5 13" xfId="29574"/>
    <cellStyle name="Samtala 2 2 5 14" xfId="29486"/>
    <cellStyle name="Samtala 2 2 5 2" xfId="23799"/>
    <cellStyle name="Samtala 2 2 5 2 2" xfId="28795"/>
    <cellStyle name="Samtala 2 2 5 3" xfId="23800"/>
    <cellStyle name="Samtala 2 2 5 3 2" xfId="27067"/>
    <cellStyle name="Samtala 2 2 5 4" xfId="23801"/>
    <cellStyle name="Samtala 2 2 5 4 2" xfId="28794"/>
    <cellStyle name="Samtala 2 2 5 5" xfId="23802"/>
    <cellStyle name="Samtala 2 2 5 5 2" xfId="28793"/>
    <cellStyle name="Samtala 2 2 5 6" xfId="23803"/>
    <cellStyle name="Samtala 2 2 5 6 2" xfId="27661"/>
    <cellStyle name="Samtala 2 2 5 7" xfId="23804"/>
    <cellStyle name="Samtala 2 2 5 7 2" xfId="26909"/>
    <cellStyle name="Samtala 2 2 5 8" xfId="23805"/>
    <cellStyle name="Samtala 2 2 5 8 2" xfId="26171"/>
    <cellStyle name="Samtala 2 2 5 9" xfId="23806"/>
    <cellStyle name="Samtala 2 2 5 9 2" xfId="28792"/>
    <cellStyle name="Samtala 2 2 6" xfId="23807"/>
    <cellStyle name="Samtala 2 2 6 10" xfId="23808"/>
    <cellStyle name="Samtala 2 2 6 10 2" xfId="28791"/>
    <cellStyle name="Samtala 2 2 6 11" xfId="23809"/>
    <cellStyle name="Samtala 2 2 6 11 2" xfId="27594"/>
    <cellStyle name="Samtala 2 2 6 12" xfId="27843"/>
    <cellStyle name="Samtala 2 2 6 13" xfId="26322"/>
    <cellStyle name="Samtala 2 2 6 14" xfId="29442"/>
    <cellStyle name="Samtala 2 2 6 2" xfId="23810"/>
    <cellStyle name="Samtala 2 2 6 2 2" xfId="26832"/>
    <cellStyle name="Samtala 2 2 6 3" xfId="23811"/>
    <cellStyle name="Samtala 2 2 6 3 2" xfId="28790"/>
    <cellStyle name="Samtala 2 2 6 4" xfId="23812"/>
    <cellStyle name="Samtala 2 2 6 4 2" xfId="28789"/>
    <cellStyle name="Samtala 2 2 6 5" xfId="23813"/>
    <cellStyle name="Samtala 2 2 6 5 2" xfId="27532"/>
    <cellStyle name="Samtala 2 2 6 6" xfId="23814"/>
    <cellStyle name="Samtala 2 2 6 6 2" xfId="26751"/>
    <cellStyle name="Samtala 2 2 6 7" xfId="23815"/>
    <cellStyle name="Samtala 2 2 6 7 2" xfId="28788"/>
    <cellStyle name="Samtala 2 2 6 8" xfId="23816"/>
    <cellStyle name="Samtala 2 2 6 8 2" xfId="28787"/>
    <cellStyle name="Samtala 2 2 6 9" xfId="23817"/>
    <cellStyle name="Samtala 2 2 6 9 2" xfId="27469"/>
    <cellStyle name="Samtala 2 2 7" xfId="23818"/>
    <cellStyle name="Samtala 2 2 7 10" xfId="23819"/>
    <cellStyle name="Samtala 2 2 7 10 2" xfId="26673"/>
    <cellStyle name="Samtala 2 2 7 11" xfId="23820"/>
    <cellStyle name="Samtala 2 2 7 11 2" xfId="28786"/>
    <cellStyle name="Samtala 2 2 7 12" xfId="27854"/>
    <cellStyle name="Samtala 2 2 7 13" xfId="29651"/>
    <cellStyle name="Samtala 2 2 7 14" xfId="29712"/>
    <cellStyle name="Samtala 2 2 7 2" xfId="23821"/>
    <cellStyle name="Samtala 2 2 7 2 2" xfId="28785"/>
    <cellStyle name="Samtala 2 2 7 3" xfId="23822"/>
    <cellStyle name="Samtala 2 2 7 3 2" xfId="27404"/>
    <cellStyle name="Samtala 2 2 7 4" xfId="23823"/>
    <cellStyle name="Samtala 2 2 7 4 2" xfId="26592"/>
    <cellStyle name="Samtala 2 2 7 5" xfId="23824"/>
    <cellStyle name="Samtala 2 2 7 5 2" xfId="28784"/>
    <cellStyle name="Samtala 2 2 7 6" xfId="23825"/>
    <cellStyle name="Samtala 2 2 7 6 2" xfId="28783"/>
    <cellStyle name="Samtala 2 2 7 7" xfId="23826"/>
    <cellStyle name="Samtala 2 2 7 7 2" xfId="27339"/>
    <cellStyle name="Samtala 2 2 7 8" xfId="23827"/>
    <cellStyle name="Samtala 2 2 7 8 2" xfId="26512"/>
    <cellStyle name="Samtala 2 2 7 9" xfId="23828"/>
    <cellStyle name="Samtala 2 2 7 9 2" xfId="28782"/>
    <cellStyle name="Samtala 2 2 8" xfId="23829"/>
    <cellStyle name="Samtala 2 2 8 10" xfId="23830"/>
    <cellStyle name="Samtala 2 2 8 10 2" xfId="28781"/>
    <cellStyle name="Samtala 2 2 8 11" xfId="23831"/>
    <cellStyle name="Samtala 2 2 8 11 2" xfId="27274"/>
    <cellStyle name="Samtala 2 2 8 12" xfId="27858"/>
    <cellStyle name="Samtala 2 2 8 13" xfId="29649"/>
    <cellStyle name="Samtala 2 2 8 14" xfId="27561"/>
    <cellStyle name="Samtala 2 2 8 2" xfId="23832"/>
    <cellStyle name="Samtala 2 2 8 2 2" xfId="26433"/>
    <cellStyle name="Samtala 2 2 8 3" xfId="23833"/>
    <cellStyle name="Samtala 2 2 8 3 2" xfId="28780"/>
    <cellStyle name="Samtala 2 2 8 4" xfId="23834"/>
    <cellStyle name="Samtala 2 2 8 4 2" xfId="28779"/>
    <cellStyle name="Samtala 2 2 8 5" xfId="23835"/>
    <cellStyle name="Samtala 2 2 8 5 2" xfId="27207"/>
    <cellStyle name="Samtala 2 2 8 6" xfId="23836"/>
    <cellStyle name="Samtala 2 2 8 6 2" xfId="26352"/>
    <cellStyle name="Samtala 2 2 8 7" xfId="23837"/>
    <cellStyle name="Samtala 2 2 8 7 2" xfId="28778"/>
    <cellStyle name="Samtala 2 2 8 8" xfId="23838"/>
    <cellStyle name="Samtala 2 2 8 8 2" xfId="28777"/>
    <cellStyle name="Samtala 2 2 8 9" xfId="23839"/>
    <cellStyle name="Samtala 2 2 8 9 2" xfId="27141"/>
    <cellStyle name="Samtala 2 2 9" xfId="23840"/>
    <cellStyle name="Samtala 2 2 9 10" xfId="23841"/>
    <cellStyle name="Samtala 2 2 9 10 2" xfId="26261"/>
    <cellStyle name="Samtala 2 2 9 11" xfId="23842"/>
    <cellStyle name="Samtala 2 2 9 11 2" xfId="28776"/>
    <cellStyle name="Samtala 2 2 9 12" xfId="28032"/>
    <cellStyle name="Samtala 2 2 9 13" xfId="29563"/>
    <cellStyle name="Samtala 2 2 9 14" xfId="27370"/>
    <cellStyle name="Samtala 2 2 9 2" xfId="23843"/>
    <cellStyle name="Samtala 2 2 9 2 2" xfId="28775"/>
    <cellStyle name="Samtala 2 2 9 3" xfId="23844"/>
    <cellStyle name="Samtala 2 2 9 3 2" xfId="27066"/>
    <cellStyle name="Samtala 2 2 9 4" xfId="23845"/>
    <cellStyle name="Samtala 2 2 9 4 2" xfId="28774"/>
    <cellStyle name="Samtala 2 2 9 5" xfId="23846"/>
    <cellStyle name="Samtala 2 2 9 5 2" xfId="28773"/>
    <cellStyle name="Samtala 2 2 9 6" xfId="23847"/>
    <cellStyle name="Samtala 2 2 9 6 2" xfId="27662"/>
    <cellStyle name="Samtala 2 2 9 7" xfId="23848"/>
    <cellStyle name="Samtala 2 2 9 7 2" xfId="26910"/>
    <cellStyle name="Samtala 2 2 9 8" xfId="23849"/>
    <cellStyle name="Samtala 2 2 9 8 2" xfId="26170"/>
    <cellStyle name="Samtala 2 2 9 9" xfId="23850"/>
    <cellStyle name="Samtala 2 2 9 9 2" xfId="28772"/>
    <cellStyle name="Samtala 2 3" xfId="47366"/>
    <cellStyle name="Samtala 2 4" xfId="47367"/>
    <cellStyle name="Samtala 20" xfId="23851"/>
    <cellStyle name="Samtala 20 10" xfId="23852"/>
    <cellStyle name="Samtala 20 10 2" xfId="28771"/>
    <cellStyle name="Samtala 20 11" xfId="23853"/>
    <cellStyle name="Samtala 20 11 2" xfId="27595"/>
    <cellStyle name="Samtala 20 12" xfId="27931"/>
    <cellStyle name="Samtala 20 13" xfId="27382"/>
    <cellStyle name="Samtala 20 14" xfId="26821"/>
    <cellStyle name="Samtala 20 2" xfId="23854"/>
    <cellStyle name="Samtala 20 2 2" xfId="26833"/>
    <cellStyle name="Samtala 20 3" xfId="23855"/>
    <cellStyle name="Samtala 20 3 2" xfId="28770"/>
    <cellStyle name="Samtala 20 4" xfId="23856"/>
    <cellStyle name="Samtala 20 4 2" xfId="28769"/>
    <cellStyle name="Samtala 20 5" xfId="23857"/>
    <cellStyle name="Samtala 20 5 2" xfId="27533"/>
    <cellStyle name="Samtala 20 6" xfId="23858"/>
    <cellStyle name="Samtala 20 6 2" xfId="26752"/>
    <cellStyle name="Samtala 20 7" xfId="23859"/>
    <cellStyle name="Samtala 20 7 2" xfId="28768"/>
    <cellStyle name="Samtala 20 8" xfId="23860"/>
    <cellStyle name="Samtala 20 8 2" xfId="28767"/>
    <cellStyle name="Samtala 20 9" xfId="23861"/>
    <cellStyle name="Samtala 20 9 2" xfId="27470"/>
    <cellStyle name="Samtala 21" xfId="23862"/>
    <cellStyle name="Samtala 21 10" xfId="23863"/>
    <cellStyle name="Samtala 21 10 2" xfId="26674"/>
    <cellStyle name="Samtala 21 11" xfId="23864"/>
    <cellStyle name="Samtala 21 11 2" xfId="28766"/>
    <cellStyle name="Samtala 21 12" xfId="27844"/>
    <cellStyle name="Samtala 21 13" xfId="29656"/>
    <cellStyle name="Samtala 21 14" xfId="29443"/>
    <cellStyle name="Samtala 21 2" xfId="23865"/>
    <cellStyle name="Samtala 21 2 2" xfId="28765"/>
    <cellStyle name="Samtala 21 3" xfId="23866"/>
    <cellStyle name="Samtala 21 3 2" xfId="27405"/>
    <cellStyle name="Samtala 21 4" xfId="23867"/>
    <cellStyle name="Samtala 21 4 2" xfId="26593"/>
    <cellStyle name="Samtala 21 5" xfId="23868"/>
    <cellStyle name="Samtala 21 5 2" xfId="28764"/>
    <cellStyle name="Samtala 21 6" xfId="23869"/>
    <cellStyle name="Samtala 21 6 2" xfId="28763"/>
    <cellStyle name="Samtala 21 7" xfId="23870"/>
    <cellStyle name="Samtala 21 7 2" xfId="27340"/>
    <cellStyle name="Samtala 21 8" xfId="23871"/>
    <cellStyle name="Samtala 21 8 2" xfId="26513"/>
    <cellStyle name="Samtala 21 9" xfId="23872"/>
    <cellStyle name="Samtala 21 9 2" xfId="28762"/>
    <cellStyle name="Samtala 22" xfId="23873"/>
    <cellStyle name="Samtala 22 10" xfId="23874"/>
    <cellStyle name="Samtala 22 10 2" xfId="28761"/>
    <cellStyle name="Samtala 22 11" xfId="23875"/>
    <cellStyle name="Samtala 22 11 2" xfId="27275"/>
    <cellStyle name="Samtala 22 12" xfId="27847"/>
    <cellStyle name="Samtala 22 13" xfId="29654"/>
    <cellStyle name="Samtala 22 14" xfId="26620"/>
    <cellStyle name="Samtala 22 2" xfId="23876"/>
    <cellStyle name="Samtala 22 2 2" xfId="26434"/>
    <cellStyle name="Samtala 22 3" xfId="23877"/>
    <cellStyle name="Samtala 22 3 2" xfId="28760"/>
    <cellStyle name="Samtala 22 4" xfId="23878"/>
    <cellStyle name="Samtala 22 4 2" xfId="28759"/>
    <cellStyle name="Samtala 22 5" xfId="23879"/>
    <cellStyle name="Samtala 22 5 2" xfId="27208"/>
    <cellStyle name="Samtala 22 6" xfId="23880"/>
    <cellStyle name="Samtala 22 6 2" xfId="26353"/>
    <cellStyle name="Samtala 22 7" xfId="23881"/>
    <cellStyle name="Samtala 22 7 2" xfId="28758"/>
    <cellStyle name="Samtala 22 8" xfId="23882"/>
    <cellStyle name="Samtala 22 8 2" xfId="28757"/>
    <cellStyle name="Samtala 22 9" xfId="23883"/>
    <cellStyle name="Samtala 22 9 2" xfId="27140"/>
    <cellStyle name="Samtala 23" xfId="23884"/>
    <cellStyle name="Samtala 23 10" xfId="23885"/>
    <cellStyle name="Samtala 23 10 2" xfId="26260"/>
    <cellStyle name="Samtala 23 11" xfId="23886"/>
    <cellStyle name="Samtala 23 11 2" xfId="28756"/>
    <cellStyle name="Samtala 23 12" xfId="28020"/>
    <cellStyle name="Samtala 23 13" xfId="29568"/>
    <cellStyle name="Samtala 23 14" xfId="29489"/>
    <cellStyle name="Samtala 23 2" xfId="23887"/>
    <cellStyle name="Samtala 23 2 2" xfId="28755"/>
    <cellStyle name="Samtala 23 3" xfId="23888"/>
    <cellStyle name="Samtala 23 3 2" xfId="27065"/>
    <cellStyle name="Samtala 23 4" xfId="23889"/>
    <cellStyle name="Samtala 23 4 2" xfId="28754"/>
    <cellStyle name="Samtala 23 5" xfId="23890"/>
    <cellStyle name="Samtala 23 5 2" xfId="28753"/>
    <cellStyle name="Samtala 23 6" xfId="23891"/>
    <cellStyle name="Samtala 23 6 2" xfId="27663"/>
    <cellStyle name="Samtala 23 7" xfId="23892"/>
    <cellStyle name="Samtala 23 7 2" xfId="26911"/>
    <cellStyle name="Samtala 23 8" xfId="23893"/>
    <cellStyle name="Samtala 23 8 2" xfId="26169"/>
    <cellStyle name="Samtala 23 9" xfId="23894"/>
    <cellStyle name="Samtala 23 9 2" xfId="28752"/>
    <cellStyle name="Samtala 24" xfId="23895"/>
    <cellStyle name="Samtala 24 10" xfId="23896"/>
    <cellStyle name="Samtala 24 10 2" xfId="28751"/>
    <cellStyle name="Samtala 24 11" xfId="23897"/>
    <cellStyle name="Samtala 24 11 2" xfId="27596"/>
    <cellStyle name="Samtala 24 12" xfId="27887"/>
    <cellStyle name="Samtala 24 13" xfId="29634"/>
    <cellStyle name="Samtala 24 14" xfId="29677"/>
    <cellStyle name="Samtala 24 2" xfId="23898"/>
    <cellStyle name="Samtala 24 2 2" xfId="26834"/>
    <cellStyle name="Samtala 24 3" xfId="23899"/>
    <cellStyle name="Samtala 24 3 2" xfId="28750"/>
    <cellStyle name="Samtala 24 4" xfId="23900"/>
    <cellStyle name="Samtala 24 4 2" xfId="28749"/>
    <cellStyle name="Samtala 24 5" xfId="23901"/>
    <cellStyle name="Samtala 24 5 2" xfId="27534"/>
    <cellStyle name="Samtala 24 6" xfId="23902"/>
    <cellStyle name="Samtala 24 6 2" xfId="26753"/>
    <cellStyle name="Samtala 24 7" xfId="23903"/>
    <cellStyle name="Samtala 24 7 2" xfId="28748"/>
    <cellStyle name="Samtala 24 8" xfId="23904"/>
    <cellStyle name="Samtala 24 8 2" xfId="28747"/>
    <cellStyle name="Samtala 24 9" xfId="23905"/>
    <cellStyle name="Samtala 24 9 2" xfId="27471"/>
    <cellStyle name="Samtala 25" xfId="23906"/>
    <cellStyle name="Samtala 25 10" xfId="23907"/>
    <cellStyle name="Samtala 25 10 2" xfId="26675"/>
    <cellStyle name="Samtala 25 11" xfId="23908"/>
    <cellStyle name="Samtala 25 11 2" xfId="28746"/>
    <cellStyle name="Samtala 25 12" xfId="27883"/>
    <cellStyle name="Samtala 25 13" xfId="29636"/>
    <cellStyle name="Samtala 25 14" xfId="29453"/>
    <cellStyle name="Samtala 25 2" xfId="23909"/>
    <cellStyle name="Samtala 25 2 2" xfId="28745"/>
    <cellStyle name="Samtala 25 3" xfId="23910"/>
    <cellStyle name="Samtala 25 3 2" xfId="27406"/>
    <cellStyle name="Samtala 25 4" xfId="23911"/>
    <cellStyle name="Samtala 25 4 2" xfId="26594"/>
    <cellStyle name="Samtala 25 5" xfId="23912"/>
    <cellStyle name="Samtala 25 5 2" xfId="28744"/>
    <cellStyle name="Samtala 25 6" xfId="23913"/>
    <cellStyle name="Samtala 25 6 2" xfId="28743"/>
    <cellStyle name="Samtala 25 7" xfId="23914"/>
    <cellStyle name="Samtala 25 7 2" xfId="27341"/>
    <cellStyle name="Samtala 25 8" xfId="23915"/>
    <cellStyle name="Samtala 25 8 2" xfId="26514"/>
    <cellStyle name="Samtala 25 9" xfId="23916"/>
    <cellStyle name="Samtala 25 9 2" xfId="28742"/>
    <cellStyle name="Samtala 26" xfId="23917"/>
    <cellStyle name="Samtala 26 10" xfId="23918"/>
    <cellStyle name="Samtala 26 10 2" xfId="28741"/>
    <cellStyle name="Samtala 26 11" xfId="23919"/>
    <cellStyle name="Samtala 26 11 2" xfId="27276"/>
    <cellStyle name="Samtala 26 12" xfId="27964"/>
    <cellStyle name="Samtala 26 13" xfId="27318"/>
    <cellStyle name="Samtala 26 14" xfId="29688"/>
    <cellStyle name="Samtala 26 2" xfId="23920"/>
    <cellStyle name="Samtala 26 2 2" xfId="26435"/>
    <cellStyle name="Samtala 26 3" xfId="23921"/>
    <cellStyle name="Samtala 26 3 2" xfId="28740"/>
    <cellStyle name="Samtala 26 4" xfId="23922"/>
    <cellStyle name="Samtala 26 4 2" xfId="28739"/>
    <cellStyle name="Samtala 26 5" xfId="23923"/>
    <cellStyle name="Samtala 26 5 2" xfId="27209"/>
    <cellStyle name="Samtala 26 6" xfId="23924"/>
    <cellStyle name="Samtala 26 6 2" xfId="26354"/>
    <cellStyle name="Samtala 26 7" xfId="23925"/>
    <cellStyle name="Samtala 26 7 2" xfId="28738"/>
    <cellStyle name="Samtala 26 8" xfId="23926"/>
    <cellStyle name="Samtala 26 8 2" xfId="28737"/>
    <cellStyle name="Samtala 26 9" xfId="23927"/>
    <cellStyle name="Samtala 26 9 2" xfId="27139"/>
    <cellStyle name="Samtala 27" xfId="23928"/>
    <cellStyle name="Samtala 27 10" xfId="23929"/>
    <cellStyle name="Samtala 27 10 2" xfId="26259"/>
    <cellStyle name="Samtala 27 11" xfId="23930"/>
    <cellStyle name="Samtala 27 11 2" xfId="28736"/>
    <cellStyle name="Samtala 27 12" xfId="27927"/>
    <cellStyle name="Samtala 27 13" xfId="29613"/>
    <cellStyle name="Samtala 27 14" xfId="29465"/>
    <cellStyle name="Samtala 27 2" xfId="23931"/>
    <cellStyle name="Samtala 27 2 2" xfId="28735"/>
    <cellStyle name="Samtala 27 3" xfId="23932"/>
    <cellStyle name="Samtala 27 3 2" xfId="27064"/>
    <cellStyle name="Samtala 27 4" xfId="23933"/>
    <cellStyle name="Samtala 27 4 2" xfId="28734"/>
    <cellStyle name="Samtala 27 5" xfId="23934"/>
    <cellStyle name="Samtala 27 5 2" xfId="28733"/>
    <cellStyle name="Samtala 27 6" xfId="23935"/>
    <cellStyle name="Samtala 27 6 2" xfId="27664"/>
    <cellStyle name="Samtala 27 7" xfId="23936"/>
    <cellStyle name="Samtala 27 7 2" xfId="26912"/>
    <cellStyle name="Samtala 27 8" xfId="23937"/>
    <cellStyle name="Samtala 27 8 2" xfId="26168"/>
    <cellStyle name="Samtala 27 9" xfId="23938"/>
    <cellStyle name="Samtala 27 9 2" xfId="28732"/>
    <cellStyle name="Samtala 28" xfId="23939"/>
    <cellStyle name="Samtala 28 10" xfId="23940"/>
    <cellStyle name="Samtala 28 10 2" xfId="28731"/>
    <cellStyle name="Samtala 28 11" xfId="23941"/>
    <cellStyle name="Samtala 28 11 2" xfId="27597"/>
    <cellStyle name="Samtala 28 12" xfId="27884"/>
    <cellStyle name="Samtala 28 13" xfId="27640"/>
    <cellStyle name="Samtala 28 14" xfId="26538"/>
    <cellStyle name="Samtala 28 2" xfId="23942"/>
    <cellStyle name="Samtala 28 2 2" xfId="26835"/>
    <cellStyle name="Samtala 28 3" xfId="23943"/>
    <cellStyle name="Samtala 28 3 2" xfId="28730"/>
    <cellStyle name="Samtala 28 4" xfId="23944"/>
    <cellStyle name="Samtala 28 4 2" xfId="28729"/>
    <cellStyle name="Samtala 28 5" xfId="23945"/>
    <cellStyle name="Samtala 28 5 2" xfId="27535"/>
    <cellStyle name="Samtala 28 6" xfId="23946"/>
    <cellStyle name="Samtala 28 6 2" xfId="26754"/>
    <cellStyle name="Samtala 28 7" xfId="23947"/>
    <cellStyle name="Samtala 28 7 2" xfId="28728"/>
    <cellStyle name="Samtala 28 8" xfId="23948"/>
    <cellStyle name="Samtala 28 8 2" xfId="28727"/>
    <cellStyle name="Samtala 28 9" xfId="23949"/>
    <cellStyle name="Samtala 28 9 2" xfId="27472"/>
    <cellStyle name="Samtala 29" xfId="23950"/>
    <cellStyle name="Samtala 29 10" xfId="23951"/>
    <cellStyle name="Samtala 29 10 2" xfId="26676"/>
    <cellStyle name="Samtala 29 11" xfId="23952"/>
    <cellStyle name="Samtala 29 11 2" xfId="28726"/>
    <cellStyle name="Samtala 29 12" xfId="27943"/>
    <cellStyle name="Samtala 29 13" xfId="29605"/>
    <cellStyle name="Samtala 29 14" xfId="26941"/>
    <cellStyle name="Samtala 29 2" xfId="23953"/>
    <cellStyle name="Samtala 29 2 2" xfId="28725"/>
    <cellStyle name="Samtala 29 3" xfId="23954"/>
    <cellStyle name="Samtala 29 3 2" xfId="27407"/>
    <cellStyle name="Samtala 29 4" xfId="23955"/>
    <cellStyle name="Samtala 29 4 2" xfId="26595"/>
    <cellStyle name="Samtala 29 5" xfId="23956"/>
    <cellStyle name="Samtala 29 5 2" xfId="28724"/>
    <cellStyle name="Samtala 29 6" xfId="23957"/>
    <cellStyle name="Samtala 29 6 2" xfId="28723"/>
    <cellStyle name="Samtala 29 7" xfId="23958"/>
    <cellStyle name="Samtala 29 7 2" xfId="27342"/>
    <cellStyle name="Samtala 29 8" xfId="23959"/>
    <cellStyle name="Samtala 29 8 2" xfId="26515"/>
    <cellStyle name="Samtala 29 9" xfId="23960"/>
    <cellStyle name="Samtala 29 9 2" xfId="28722"/>
    <cellStyle name="Samtala 3" xfId="2403"/>
    <cellStyle name="Samtala 3 2" xfId="23961"/>
    <cellStyle name="Samtala 3 2 10" xfId="23962"/>
    <cellStyle name="Samtala 3 2 10 10" xfId="23963"/>
    <cellStyle name="Samtala 3 2 10 10 2" xfId="28721"/>
    <cellStyle name="Samtala 3 2 10 11" xfId="23964"/>
    <cellStyle name="Samtala 3 2 10 11 2" xfId="27277"/>
    <cellStyle name="Samtala 3 2 10 12" xfId="27978"/>
    <cellStyle name="Samtala 3 2 10 13" xfId="29586"/>
    <cellStyle name="Samtala 3 2 10 14" xfId="27434"/>
    <cellStyle name="Samtala 3 2 10 2" xfId="23965"/>
    <cellStyle name="Samtala 3 2 10 2 2" xfId="26436"/>
    <cellStyle name="Samtala 3 2 10 3" xfId="23966"/>
    <cellStyle name="Samtala 3 2 10 3 2" xfId="28720"/>
    <cellStyle name="Samtala 3 2 10 4" xfId="23967"/>
    <cellStyle name="Samtala 3 2 10 4 2" xfId="28719"/>
    <cellStyle name="Samtala 3 2 10 5" xfId="23968"/>
    <cellStyle name="Samtala 3 2 10 5 2" xfId="27210"/>
    <cellStyle name="Samtala 3 2 10 6" xfId="23969"/>
    <cellStyle name="Samtala 3 2 10 6 2" xfId="26355"/>
    <cellStyle name="Samtala 3 2 10 7" xfId="23970"/>
    <cellStyle name="Samtala 3 2 10 7 2" xfId="28718"/>
    <cellStyle name="Samtala 3 2 10 8" xfId="23971"/>
    <cellStyle name="Samtala 3 2 10 8 2" xfId="28717"/>
    <cellStyle name="Samtala 3 2 10 9" xfId="23972"/>
    <cellStyle name="Samtala 3 2 10 9 2" xfId="27138"/>
    <cellStyle name="Samtala 3 2 11" xfId="23973"/>
    <cellStyle name="Samtala 3 2 11 10" xfId="23974"/>
    <cellStyle name="Samtala 3 2 11 10 2" xfId="26258"/>
    <cellStyle name="Samtala 3 2 11 11" xfId="23975"/>
    <cellStyle name="Samtala 3 2 11 11 2" xfId="28716"/>
    <cellStyle name="Samtala 3 2 11 12" xfId="27979"/>
    <cellStyle name="Samtala 3 2 11 13" xfId="29585"/>
    <cellStyle name="Samtala 3 2 11 14" xfId="29479"/>
    <cellStyle name="Samtala 3 2 11 2" xfId="23976"/>
    <cellStyle name="Samtala 3 2 11 2 2" xfId="28715"/>
    <cellStyle name="Samtala 3 2 11 3" xfId="23977"/>
    <cellStyle name="Samtala 3 2 11 3 2" xfId="27063"/>
    <cellStyle name="Samtala 3 2 11 4" xfId="23978"/>
    <cellStyle name="Samtala 3 2 11 4 2" xfId="28714"/>
    <cellStyle name="Samtala 3 2 11 5" xfId="23979"/>
    <cellStyle name="Samtala 3 2 11 5 2" xfId="28713"/>
    <cellStyle name="Samtala 3 2 11 6" xfId="23980"/>
    <cellStyle name="Samtala 3 2 11 6 2" xfId="27665"/>
    <cellStyle name="Samtala 3 2 11 7" xfId="23981"/>
    <cellStyle name="Samtala 3 2 11 7 2" xfId="26913"/>
    <cellStyle name="Samtala 3 2 11 8" xfId="23982"/>
    <cellStyle name="Samtala 3 2 11 8 2" xfId="26167"/>
    <cellStyle name="Samtala 3 2 11 9" xfId="23983"/>
    <cellStyle name="Samtala 3 2 11 9 2" xfId="28712"/>
    <cellStyle name="Samtala 3 2 12" xfId="23984"/>
    <cellStyle name="Samtala 3 2 12 10" xfId="23985"/>
    <cellStyle name="Samtala 3 2 12 10 2" xfId="28711"/>
    <cellStyle name="Samtala 3 2 12 11" xfId="23986"/>
    <cellStyle name="Samtala 3 2 12 11 2" xfId="27598"/>
    <cellStyle name="Samtala 3 2 12 12" xfId="28018"/>
    <cellStyle name="Samtala 3 2 12 13" xfId="27447"/>
    <cellStyle name="Samtala 3 2 12 14" xfId="26328"/>
    <cellStyle name="Samtala 3 2 12 2" xfId="23987"/>
    <cellStyle name="Samtala 3 2 12 2 2" xfId="26836"/>
    <cellStyle name="Samtala 3 2 12 3" xfId="23988"/>
    <cellStyle name="Samtala 3 2 12 3 2" xfId="28710"/>
    <cellStyle name="Samtala 3 2 12 4" xfId="23989"/>
    <cellStyle name="Samtala 3 2 12 4 2" xfId="28709"/>
    <cellStyle name="Samtala 3 2 12 5" xfId="23990"/>
    <cellStyle name="Samtala 3 2 12 5 2" xfId="27536"/>
    <cellStyle name="Samtala 3 2 12 6" xfId="23991"/>
    <cellStyle name="Samtala 3 2 12 6 2" xfId="26755"/>
    <cellStyle name="Samtala 3 2 12 7" xfId="23992"/>
    <cellStyle name="Samtala 3 2 12 7 2" xfId="28708"/>
    <cellStyle name="Samtala 3 2 12 8" xfId="23993"/>
    <cellStyle name="Samtala 3 2 12 8 2" xfId="28707"/>
    <cellStyle name="Samtala 3 2 12 9" xfId="23994"/>
    <cellStyle name="Samtala 3 2 12 9 2" xfId="27473"/>
    <cellStyle name="Samtala 3 2 13" xfId="23995"/>
    <cellStyle name="Samtala 3 2 13 10" xfId="23996"/>
    <cellStyle name="Samtala 3 2 13 10 2" xfId="26677"/>
    <cellStyle name="Samtala 3 2 13 11" xfId="23997"/>
    <cellStyle name="Samtala 3 2 13 11 2" xfId="28706"/>
    <cellStyle name="Samtala 3 2 13 12" xfId="27881"/>
    <cellStyle name="Samtala 3 2 13 13" xfId="29637"/>
    <cellStyle name="Samtala 3 2 13 14" xfId="27365"/>
    <cellStyle name="Samtala 3 2 13 2" xfId="23998"/>
    <cellStyle name="Samtala 3 2 13 2 2" xfId="28705"/>
    <cellStyle name="Samtala 3 2 13 3" xfId="23999"/>
    <cellStyle name="Samtala 3 2 13 3 2" xfId="27408"/>
    <cellStyle name="Samtala 3 2 13 4" xfId="24000"/>
    <cellStyle name="Samtala 3 2 13 4 2" xfId="26596"/>
    <cellStyle name="Samtala 3 2 13 5" xfId="24001"/>
    <cellStyle name="Samtala 3 2 13 5 2" xfId="28704"/>
    <cellStyle name="Samtala 3 2 13 6" xfId="24002"/>
    <cellStyle name="Samtala 3 2 13 6 2" xfId="28703"/>
    <cellStyle name="Samtala 3 2 13 7" xfId="24003"/>
    <cellStyle name="Samtala 3 2 13 7 2" xfId="27343"/>
    <cellStyle name="Samtala 3 2 13 8" xfId="24004"/>
    <cellStyle name="Samtala 3 2 13 8 2" xfId="26516"/>
    <cellStyle name="Samtala 3 2 13 9" xfId="24005"/>
    <cellStyle name="Samtala 3 2 13 9 2" xfId="28702"/>
    <cellStyle name="Samtala 3 2 14" xfId="24006"/>
    <cellStyle name="Samtala 3 2 14 10" xfId="24007"/>
    <cellStyle name="Samtala 3 2 14 10 2" xfId="28701"/>
    <cellStyle name="Samtala 3 2 14 11" xfId="24008"/>
    <cellStyle name="Samtala 3 2 14 11 2" xfId="27278"/>
    <cellStyle name="Samtala 3 2 14 12" xfId="27939"/>
    <cellStyle name="Samtala 3 2 14 13" xfId="26399"/>
    <cellStyle name="Samtala 3 2 14 14" xfId="27113"/>
    <cellStyle name="Samtala 3 2 14 2" xfId="24009"/>
    <cellStyle name="Samtala 3 2 14 2 2" xfId="26437"/>
    <cellStyle name="Samtala 3 2 14 3" xfId="24010"/>
    <cellStyle name="Samtala 3 2 14 3 2" xfId="28700"/>
    <cellStyle name="Samtala 3 2 14 4" xfId="24011"/>
    <cellStyle name="Samtala 3 2 14 4 2" xfId="28699"/>
    <cellStyle name="Samtala 3 2 14 5" xfId="24012"/>
    <cellStyle name="Samtala 3 2 14 5 2" xfId="27211"/>
    <cellStyle name="Samtala 3 2 14 6" xfId="24013"/>
    <cellStyle name="Samtala 3 2 14 6 2" xfId="26356"/>
    <cellStyle name="Samtala 3 2 14 7" xfId="24014"/>
    <cellStyle name="Samtala 3 2 14 7 2" xfId="28698"/>
    <cellStyle name="Samtala 3 2 14 8" xfId="24015"/>
    <cellStyle name="Samtala 3 2 14 8 2" xfId="28697"/>
    <cellStyle name="Samtala 3 2 14 9" xfId="24016"/>
    <cellStyle name="Samtala 3 2 14 9 2" xfId="27137"/>
    <cellStyle name="Samtala 3 2 15" xfId="24017"/>
    <cellStyle name="Samtala 3 2 15 10" xfId="24018"/>
    <cellStyle name="Samtala 3 2 15 10 2" xfId="26257"/>
    <cellStyle name="Samtala 3 2 15 11" xfId="24019"/>
    <cellStyle name="Samtala 3 2 15 11 2" xfId="28696"/>
    <cellStyle name="Samtala 3 2 15 12" xfId="27958"/>
    <cellStyle name="Samtala 3 2 15 13" xfId="27448"/>
    <cellStyle name="Samtala 3 2 15 14" xfId="29681"/>
    <cellStyle name="Samtala 3 2 15 2" xfId="24020"/>
    <cellStyle name="Samtala 3 2 15 2 2" xfId="28695"/>
    <cellStyle name="Samtala 3 2 15 3" xfId="24021"/>
    <cellStyle name="Samtala 3 2 15 3 2" xfId="27062"/>
    <cellStyle name="Samtala 3 2 15 4" xfId="24022"/>
    <cellStyle name="Samtala 3 2 15 4 2" xfId="28694"/>
    <cellStyle name="Samtala 3 2 15 5" xfId="24023"/>
    <cellStyle name="Samtala 3 2 15 5 2" xfId="28693"/>
    <cellStyle name="Samtala 3 2 15 6" xfId="24024"/>
    <cellStyle name="Samtala 3 2 15 6 2" xfId="27666"/>
    <cellStyle name="Samtala 3 2 15 7" xfId="24025"/>
    <cellStyle name="Samtala 3 2 15 7 2" xfId="26914"/>
    <cellStyle name="Samtala 3 2 15 8" xfId="24026"/>
    <cellStyle name="Samtala 3 2 15 8 2" xfId="26166"/>
    <cellStyle name="Samtala 3 2 15 9" xfId="24027"/>
    <cellStyle name="Samtala 3 2 15 9 2" xfId="28692"/>
    <cellStyle name="Samtala 3 2 16" xfId="24028"/>
    <cellStyle name="Samtala 3 2 16 10" xfId="24029"/>
    <cellStyle name="Samtala 3 2 16 10 2" xfId="28691"/>
    <cellStyle name="Samtala 3 2 16 11" xfId="24030"/>
    <cellStyle name="Samtala 3 2 16 11 2" xfId="27599"/>
    <cellStyle name="Samtala 3 2 16 12" xfId="27975"/>
    <cellStyle name="Samtala 3 2 16 13" xfId="27699"/>
    <cellStyle name="Samtala 3 2 16 14" xfId="26622"/>
    <cellStyle name="Samtala 3 2 16 2" xfId="24031"/>
    <cellStyle name="Samtala 3 2 16 2 2" xfId="26837"/>
    <cellStyle name="Samtala 3 2 16 3" xfId="24032"/>
    <cellStyle name="Samtala 3 2 16 3 2" xfId="28690"/>
    <cellStyle name="Samtala 3 2 16 4" xfId="24033"/>
    <cellStyle name="Samtala 3 2 16 4 2" xfId="28689"/>
    <cellStyle name="Samtala 3 2 16 5" xfId="24034"/>
    <cellStyle name="Samtala 3 2 16 5 2" xfId="27537"/>
    <cellStyle name="Samtala 3 2 16 6" xfId="24035"/>
    <cellStyle name="Samtala 3 2 16 6 2" xfId="26756"/>
    <cellStyle name="Samtala 3 2 16 7" xfId="24036"/>
    <cellStyle name="Samtala 3 2 16 7 2" xfId="28688"/>
    <cellStyle name="Samtala 3 2 16 8" xfId="24037"/>
    <cellStyle name="Samtala 3 2 16 8 2" xfId="28687"/>
    <cellStyle name="Samtala 3 2 16 9" xfId="24038"/>
    <cellStyle name="Samtala 3 2 16 9 2" xfId="27474"/>
    <cellStyle name="Samtala 3 2 17" xfId="24039"/>
    <cellStyle name="Samtala 3 2 17 10" xfId="24040"/>
    <cellStyle name="Samtala 3 2 17 10 2" xfId="26678"/>
    <cellStyle name="Samtala 3 2 17 11" xfId="24041"/>
    <cellStyle name="Samtala 3 2 17 11 2" xfId="28686"/>
    <cellStyle name="Samtala 3 2 17 12" xfId="27848"/>
    <cellStyle name="Samtala 3 2 17 13" xfId="29653"/>
    <cellStyle name="Samtala 3 2 17 14" xfId="27432"/>
    <cellStyle name="Samtala 3 2 17 2" xfId="24042"/>
    <cellStyle name="Samtala 3 2 17 2 2" xfId="28685"/>
    <cellStyle name="Samtala 3 2 17 3" xfId="24043"/>
    <cellStyle name="Samtala 3 2 17 3 2" xfId="27409"/>
    <cellStyle name="Samtala 3 2 17 4" xfId="24044"/>
    <cellStyle name="Samtala 3 2 17 4 2" xfId="26597"/>
    <cellStyle name="Samtala 3 2 17 5" xfId="24045"/>
    <cellStyle name="Samtala 3 2 17 5 2" xfId="28684"/>
    <cellStyle name="Samtala 3 2 17 6" xfId="24046"/>
    <cellStyle name="Samtala 3 2 17 6 2" xfId="28683"/>
    <cellStyle name="Samtala 3 2 17 7" xfId="24047"/>
    <cellStyle name="Samtala 3 2 17 7 2" xfId="27344"/>
    <cellStyle name="Samtala 3 2 17 8" xfId="24048"/>
    <cellStyle name="Samtala 3 2 17 8 2" xfId="26517"/>
    <cellStyle name="Samtala 3 2 17 9" xfId="24049"/>
    <cellStyle name="Samtala 3 2 17 9 2" xfId="28682"/>
    <cellStyle name="Samtala 3 2 18" xfId="24050"/>
    <cellStyle name="Samtala 3 2 18 10" xfId="24051"/>
    <cellStyle name="Samtala 3 2 18 10 2" xfId="28681"/>
    <cellStyle name="Samtala 3 2 18 11" xfId="24052"/>
    <cellStyle name="Samtala 3 2 18 11 2" xfId="27279"/>
    <cellStyle name="Samtala 3 2 18 12" xfId="27934"/>
    <cellStyle name="Samtala 3 2 18 13" xfId="29609"/>
    <cellStyle name="Samtala 3 2 18 14" xfId="26862"/>
    <cellStyle name="Samtala 3 2 18 2" xfId="24053"/>
    <cellStyle name="Samtala 3 2 18 2 2" xfId="26438"/>
    <cellStyle name="Samtala 3 2 18 3" xfId="24054"/>
    <cellStyle name="Samtala 3 2 18 3 2" xfId="28680"/>
    <cellStyle name="Samtala 3 2 18 4" xfId="24055"/>
    <cellStyle name="Samtala 3 2 18 4 2" xfId="28679"/>
    <cellStyle name="Samtala 3 2 18 5" xfId="24056"/>
    <cellStyle name="Samtala 3 2 18 5 2" xfId="27212"/>
    <cellStyle name="Samtala 3 2 18 6" xfId="24057"/>
    <cellStyle name="Samtala 3 2 18 6 2" xfId="26357"/>
    <cellStyle name="Samtala 3 2 18 7" xfId="24058"/>
    <cellStyle name="Samtala 3 2 18 7 2" xfId="28678"/>
    <cellStyle name="Samtala 3 2 18 8" xfId="24059"/>
    <cellStyle name="Samtala 3 2 18 8 2" xfId="28677"/>
    <cellStyle name="Samtala 3 2 18 9" xfId="24060"/>
    <cellStyle name="Samtala 3 2 18 9 2" xfId="27136"/>
    <cellStyle name="Samtala 3 2 19" xfId="24061"/>
    <cellStyle name="Samtala 3 2 19 10" xfId="24062"/>
    <cellStyle name="Samtala 3 2 19 10 2" xfId="26256"/>
    <cellStyle name="Samtala 3 2 19 11" xfId="24063"/>
    <cellStyle name="Samtala 3 2 19 11 2" xfId="28676"/>
    <cellStyle name="Samtala 3 2 19 12" xfId="27903"/>
    <cellStyle name="Samtala 3 2 19 13" xfId="27320"/>
    <cellStyle name="Samtala 3 2 19 14" xfId="29692"/>
    <cellStyle name="Samtala 3 2 19 2" xfId="24064"/>
    <cellStyle name="Samtala 3 2 19 2 2" xfId="28675"/>
    <cellStyle name="Samtala 3 2 19 3" xfId="24065"/>
    <cellStyle name="Samtala 3 2 19 3 2" xfId="27061"/>
    <cellStyle name="Samtala 3 2 19 4" xfId="24066"/>
    <cellStyle name="Samtala 3 2 19 4 2" xfId="28674"/>
    <cellStyle name="Samtala 3 2 19 5" xfId="24067"/>
    <cellStyle name="Samtala 3 2 19 5 2" xfId="28673"/>
    <cellStyle name="Samtala 3 2 19 6" xfId="24068"/>
    <cellStyle name="Samtala 3 2 19 6 2" xfId="27667"/>
    <cellStyle name="Samtala 3 2 19 7" xfId="24069"/>
    <cellStyle name="Samtala 3 2 19 7 2" xfId="26915"/>
    <cellStyle name="Samtala 3 2 19 8" xfId="24070"/>
    <cellStyle name="Samtala 3 2 19 8 2" xfId="26165"/>
    <cellStyle name="Samtala 3 2 19 9" xfId="24071"/>
    <cellStyle name="Samtala 3 2 19 9 2" xfId="28672"/>
    <cellStyle name="Samtala 3 2 2" xfId="24072"/>
    <cellStyle name="Samtala 3 2 2 10" xfId="24073"/>
    <cellStyle name="Samtala 3 2 2 10 2" xfId="28671"/>
    <cellStyle name="Samtala 3 2 2 11" xfId="24074"/>
    <cellStyle name="Samtala 3 2 2 11 2" xfId="28670"/>
    <cellStyle name="Samtala 3 2 2 12" xfId="28038"/>
    <cellStyle name="Samtala 3 2 2 13" xfId="26944"/>
    <cellStyle name="Samtala 3 2 2 14" xfId="27704"/>
    <cellStyle name="Samtala 3 2 2 2" xfId="24075"/>
    <cellStyle name="Samtala 3 2 2 2 2" xfId="27054"/>
    <cellStyle name="Samtala 3 2 2 3" xfId="24076"/>
    <cellStyle name="Samtala 3 2 2 3 2" xfId="28669"/>
    <cellStyle name="Samtala 3 2 2 4" xfId="24077"/>
    <cellStyle name="Samtala 3 2 2 4 2" xfId="28668"/>
    <cellStyle name="Samtala 3 2 2 5" xfId="24078"/>
    <cellStyle name="Samtala 3 2 2 5 2" xfId="27600"/>
    <cellStyle name="Samtala 3 2 2 6" xfId="24079"/>
    <cellStyle name="Samtala 3 2 2 6 2" xfId="26838"/>
    <cellStyle name="Samtala 3 2 2 7" xfId="24080"/>
    <cellStyle name="Samtala 3 2 2 7 2" xfId="28667"/>
    <cellStyle name="Samtala 3 2 2 8" xfId="24081"/>
    <cellStyle name="Samtala 3 2 2 8 2" xfId="28666"/>
    <cellStyle name="Samtala 3 2 2 9" xfId="24082"/>
    <cellStyle name="Samtala 3 2 2 9 2" xfId="27538"/>
    <cellStyle name="Samtala 3 2 20" xfId="24083"/>
    <cellStyle name="Samtala 3 2 20 10" xfId="24084"/>
    <cellStyle name="Samtala 3 2 20 10 2" xfId="26757"/>
    <cellStyle name="Samtala 3 2 20 11" xfId="24085"/>
    <cellStyle name="Samtala 3 2 20 11 2" xfId="28665"/>
    <cellStyle name="Samtala 3 2 20 12" xfId="27864"/>
    <cellStyle name="Samtala 3 2 20 13" xfId="29645"/>
    <cellStyle name="Samtala 3 2 20 14" xfId="27623"/>
    <cellStyle name="Samtala 3 2 20 2" xfId="24086"/>
    <cellStyle name="Samtala 3 2 20 2 2" xfId="28664"/>
    <cellStyle name="Samtala 3 2 20 3" xfId="24087"/>
    <cellStyle name="Samtala 3 2 20 3 2" xfId="27475"/>
    <cellStyle name="Samtala 3 2 20 4" xfId="24088"/>
    <cellStyle name="Samtala 3 2 20 4 2" xfId="26679"/>
    <cellStyle name="Samtala 3 2 20 5" xfId="24089"/>
    <cellStyle name="Samtala 3 2 20 5 2" xfId="28663"/>
    <cellStyle name="Samtala 3 2 20 6" xfId="24090"/>
    <cellStyle name="Samtala 3 2 20 6 2" xfId="28662"/>
    <cellStyle name="Samtala 3 2 20 7" xfId="24091"/>
    <cellStyle name="Samtala 3 2 20 7 2" xfId="27410"/>
    <cellStyle name="Samtala 3 2 20 8" xfId="24092"/>
    <cellStyle name="Samtala 3 2 20 8 2" xfId="26598"/>
    <cellStyle name="Samtala 3 2 20 9" xfId="24093"/>
    <cellStyle name="Samtala 3 2 20 9 2" xfId="28661"/>
    <cellStyle name="Samtala 3 2 21" xfId="24094"/>
    <cellStyle name="Samtala 3 2 21 10" xfId="24095"/>
    <cellStyle name="Samtala 3 2 21 10 2" xfId="28660"/>
    <cellStyle name="Samtala 3 2 21 11" xfId="24096"/>
    <cellStyle name="Samtala 3 2 21 11 2" xfId="27345"/>
    <cellStyle name="Samtala 3 2 21 12" xfId="27850"/>
    <cellStyle name="Samtala 3 2 21 13" xfId="26948"/>
    <cellStyle name="Samtala 3 2 21 14" xfId="29981"/>
    <cellStyle name="Samtala 3 2 21 2" xfId="24097"/>
    <cellStyle name="Samtala 3 2 21 2 2" xfId="26518"/>
    <cellStyle name="Samtala 3 2 21 3" xfId="24098"/>
    <cellStyle name="Samtala 3 2 21 3 2" xfId="28659"/>
    <cellStyle name="Samtala 3 2 21 4" xfId="24099"/>
    <cellStyle name="Samtala 3 2 21 4 2" xfId="28658"/>
    <cellStyle name="Samtala 3 2 21 5" xfId="24100"/>
    <cellStyle name="Samtala 3 2 21 5 2" xfId="27280"/>
    <cellStyle name="Samtala 3 2 21 6" xfId="24101"/>
    <cellStyle name="Samtala 3 2 21 6 2" xfId="26439"/>
    <cellStyle name="Samtala 3 2 21 7" xfId="24102"/>
    <cellStyle name="Samtala 3 2 21 7 2" xfId="28657"/>
    <cellStyle name="Samtala 3 2 21 8" xfId="24103"/>
    <cellStyle name="Samtala 3 2 21 8 2" xfId="28656"/>
    <cellStyle name="Samtala 3 2 21 9" xfId="24104"/>
    <cellStyle name="Samtala 3 2 21 9 2" xfId="27213"/>
    <cellStyle name="Samtala 3 2 22" xfId="24105"/>
    <cellStyle name="Samtala 3 2 22 2" xfId="26358"/>
    <cellStyle name="Samtala 3 2 23" xfId="24106"/>
    <cellStyle name="Samtala 3 2 23 2" xfId="28655"/>
    <cellStyle name="Samtala 3 2 24" xfId="24107"/>
    <cellStyle name="Samtala 3 2 24 2" xfId="28654"/>
    <cellStyle name="Samtala 3 2 25" xfId="24108"/>
    <cellStyle name="Samtala 3 2 25 2" xfId="27135"/>
    <cellStyle name="Samtala 3 2 26" xfId="24109"/>
    <cellStyle name="Samtala 3 2 26 2" xfId="26255"/>
    <cellStyle name="Samtala 3 2 27" xfId="24110"/>
    <cellStyle name="Samtala 3 2 27 2" xfId="28653"/>
    <cellStyle name="Samtala 3 2 28" xfId="24111"/>
    <cellStyle name="Samtala 3 2 28 2" xfId="28652"/>
    <cellStyle name="Samtala 3 2 29" xfId="24112"/>
    <cellStyle name="Samtala 3 2 29 2" xfId="27060"/>
    <cellStyle name="Samtala 3 2 3" xfId="24113"/>
    <cellStyle name="Samtala 3 2 3 10" xfId="24114"/>
    <cellStyle name="Samtala 3 2 3 10 2" xfId="28651"/>
    <cellStyle name="Samtala 3 2 3 11" xfId="24115"/>
    <cellStyle name="Samtala 3 2 3 11 2" xfId="28650"/>
    <cellStyle name="Samtala 3 2 3 12" xfId="27839"/>
    <cellStyle name="Samtala 3 2 3 13" xfId="26481"/>
    <cellStyle name="Samtala 3 2 3 14" xfId="29441"/>
    <cellStyle name="Samtala 3 2 3 2" xfId="24116"/>
    <cellStyle name="Samtala 3 2 3 2 2" xfId="27668"/>
    <cellStyle name="Samtala 3 2 3 3" xfId="24117"/>
    <cellStyle name="Samtala 3 2 3 3 2" xfId="26916"/>
    <cellStyle name="Samtala 3 2 3 4" xfId="24118"/>
    <cellStyle name="Samtala 3 2 3 4 2" xfId="26164"/>
    <cellStyle name="Samtala 3 2 3 5" xfId="24119"/>
    <cellStyle name="Samtala 3 2 3 5 2" xfId="28649"/>
    <cellStyle name="Samtala 3 2 3 6" xfId="24120"/>
    <cellStyle name="Samtala 3 2 3 6 2" xfId="28648"/>
    <cellStyle name="Samtala 3 2 3 7" xfId="24121"/>
    <cellStyle name="Samtala 3 2 3 7 2" xfId="27601"/>
    <cellStyle name="Samtala 3 2 3 8" xfId="24122"/>
    <cellStyle name="Samtala 3 2 3 8 2" xfId="26839"/>
    <cellStyle name="Samtala 3 2 3 9" xfId="24123"/>
    <cellStyle name="Samtala 3 2 3 9 2" xfId="28647"/>
    <cellStyle name="Samtala 3 2 30" xfId="24124"/>
    <cellStyle name="Samtala 3 2 30 2" xfId="28646"/>
    <cellStyle name="Samtala 3 2 31" xfId="24125"/>
    <cellStyle name="Samtala 3 2 31 2" xfId="27539"/>
    <cellStyle name="Samtala 3 2 32" xfId="27740"/>
    <cellStyle name="Samtala 3 2 33" xfId="29674"/>
    <cellStyle name="Samtala 3 2 34" xfId="27495"/>
    <cellStyle name="Samtala 3 2 4" xfId="24126"/>
    <cellStyle name="Samtala 3 2 4 10" xfId="24127"/>
    <cellStyle name="Samtala 3 2 4 10 2" xfId="26758"/>
    <cellStyle name="Samtala 3 2 4 11" xfId="24128"/>
    <cellStyle name="Samtala 3 2 4 11 2" xfId="28645"/>
    <cellStyle name="Samtala 3 2 4 12" xfId="27851"/>
    <cellStyle name="Samtala 3 2 4 13" xfId="26228"/>
    <cellStyle name="Samtala 3 2 4 14" xfId="29444"/>
    <cellStyle name="Samtala 3 2 4 2" xfId="24129"/>
    <cellStyle name="Samtala 3 2 4 2 2" xfId="28644"/>
    <cellStyle name="Samtala 3 2 4 3" xfId="24130"/>
    <cellStyle name="Samtala 3 2 4 3 2" xfId="27476"/>
    <cellStyle name="Samtala 3 2 4 4" xfId="24131"/>
    <cellStyle name="Samtala 3 2 4 4 2" xfId="26680"/>
    <cellStyle name="Samtala 3 2 4 5" xfId="24132"/>
    <cellStyle name="Samtala 3 2 4 5 2" xfId="28643"/>
    <cellStyle name="Samtala 3 2 4 6" xfId="24133"/>
    <cellStyle name="Samtala 3 2 4 6 2" xfId="28642"/>
    <cellStyle name="Samtala 3 2 4 7" xfId="24134"/>
    <cellStyle name="Samtala 3 2 4 7 2" xfId="27411"/>
    <cellStyle name="Samtala 3 2 4 8" xfId="24135"/>
    <cellStyle name="Samtala 3 2 4 8 2" xfId="26599"/>
    <cellStyle name="Samtala 3 2 4 9" xfId="24136"/>
    <cellStyle name="Samtala 3 2 4 9 2" xfId="28641"/>
    <cellStyle name="Samtala 3 2 5" xfId="24137"/>
    <cellStyle name="Samtala 3 2 5 10" xfId="24138"/>
    <cellStyle name="Samtala 3 2 5 10 2" xfId="28640"/>
    <cellStyle name="Samtala 3 2 5 11" xfId="24139"/>
    <cellStyle name="Samtala 3 2 5 11 2" xfId="27346"/>
    <cellStyle name="Samtala 3 2 5 12" xfId="28022"/>
    <cellStyle name="Samtala 3 2 5 13" xfId="26556"/>
    <cellStyle name="Samtala 3 2 5 14" xfId="27301"/>
    <cellStyle name="Samtala 3 2 5 2" xfId="24140"/>
    <cellStyle name="Samtala 3 2 5 2 2" xfId="26519"/>
    <cellStyle name="Samtala 3 2 5 3" xfId="24141"/>
    <cellStyle name="Samtala 3 2 5 3 2" xfId="28639"/>
    <cellStyle name="Samtala 3 2 5 4" xfId="24142"/>
    <cellStyle name="Samtala 3 2 5 4 2" xfId="28638"/>
    <cellStyle name="Samtala 3 2 5 5" xfId="24143"/>
    <cellStyle name="Samtala 3 2 5 5 2" xfId="27281"/>
    <cellStyle name="Samtala 3 2 5 6" xfId="24144"/>
    <cellStyle name="Samtala 3 2 5 6 2" xfId="26440"/>
    <cellStyle name="Samtala 3 2 5 7" xfId="24145"/>
    <cellStyle name="Samtala 3 2 5 7 2" xfId="28637"/>
    <cellStyle name="Samtala 3 2 5 8" xfId="24146"/>
    <cellStyle name="Samtala 3 2 5 8 2" xfId="28636"/>
    <cellStyle name="Samtala 3 2 5 9" xfId="24147"/>
    <cellStyle name="Samtala 3 2 5 9 2" xfId="27214"/>
    <cellStyle name="Samtala 3 2 6" xfId="24148"/>
    <cellStyle name="Samtala 3 2 6 10" xfId="24149"/>
    <cellStyle name="Samtala 3 2 6 10 2" xfId="26359"/>
    <cellStyle name="Samtala 3 2 6 11" xfId="24150"/>
    <cellStyle name="Samtala 3 2 6 11 2" xfId="28635"/>
    <cellStyle name="Samtala 3 2 6 12" xfId="27924"/>
    <cellStyle name="Samtala 3 2 6 13" xfId="29614"/>
    <cellStyle name="Samtala 3 2 6 14" xfId="27498"/>
    <cellStyle name="Samtala 3 2 6 2" xfId="24151"/>
    <cellStyle name="Samtala 3 2 6 2 2" xfId="28634"/>
    <cellStyle name="Samtala 3 2 6 3" xfId="24152"/>
    <cellStyle name="Samtala 3 2 6 3 2" xfId="27134"/>
    <cellStyle name="Samtala 3 2 6 4" xfId="24153"/>
    <cellStyle name="Samtala 3 2 6 4 2" xfId="26254"/>
    <cellStyle name="Samtala 3 2 6 5" xfId="24154"/>
    <cellStyle name="Samtala 3 2 6 5 2" xfId="28633"/>
    <cellStyle name="Samtala 3 2 6 6" xfId="24155"/>
    <cellStyle name="Samtala 3 2 6 6 2" xfId="28632"/>
    <cellStyle name="Samtala 3 2 6 7" xfId="24156"/>
    <cellStyle name="Samtala 3 2 6 7 2" xfId="27059"/>
    <cellStyle name="Samtala 3 2 6 8" xfId="24157"/>
    <cellStyle name="Samtala 3 2 6 8 2" xfId="28631"/>
    <cellStyle name="Samtala 3 2 6 9" xfId="24158"/>
    <cellStyle name="Samtala 3 2 6 9 2" xfId="28630"/>
    <cellStyle name="Samtala 3 2 7" xfId="24159"/>
    <cellStyle name="Samtala 3 2 7 10" xfId="24160"/>
    <cellStyle name="Samtala 3 2 7 10 2" xfId="27669"/>
    <cellStyle name="Samtala 3 2 7 11" xfId="24161"/>
    <cellStyle name="Samtala 3 2 7 11 2" xfId="26917"/>
    <cellStyle name="Samtala 3 2 7 12" xfId="27882"/>
    <cellStyle name="Samtala 3 2 7 13" xfId="28133"/>
    <cellStyle name="Samtala 3 2 7 14" xfId="29992"/>
    <cellStyle name="Samtala 3 2 7 2" xfId="24162"/>
    <cellStyle name="Samtala 3 2 7 2 2" xfId="26163"/>
    <cellStyle name="Samtala 3 2 7 3" xfId="24163"/>
    <cellStyle name="Samtala 3 2 7 3 2" xfId="28629"/>
    <cellStyle name="Samtala 3 2 7 4" xfId="24164"/>
    <cellStyle name="Samtala 3 2 7 4 2" xfId="28628"/>
    <cellStyle name="Samtala 3 2 7 5" xfId="24165"/>
    <cellStyle name="Samtala 3 2 7 5 2" xfId="27602"/>
    <cellStyle name="Samtala 3 2 7 6" xfId="24166"/>
    <cellStyle name="Samtala 3 2 7 6 2" xfId="26840"/>
    <cellStyle name="Samtala 3 2 7 7" xfId="24167"/>
    <cellStyle name="Samtala 3 2 7 7 2" xfId="28627"/>
    <cellStyle name="Samtala 3 2 7 8" xfId="24168"/>
    <cellStyle name="Samtala 3 2 7 8 2" xfId="28626"/>
    <cellStyle name="Samtala 3 2 7 9" xfId="24169"/>
    <cellStyle name="Samtala 3 2 7 9 2" xfId="27540"/>
    <cellStyle name="Samtala 3 2 8" xfId="24170"/>
    <cellStyle name="Samtala 3 2 8 10" xfId="24171"/>
    <cellStyle name="Samtala 3 2 8 10 2" xfId="26759"/>
    <cellStyle name="Samtala 3 2 8 11" xfId="24172"/>
    <cellStyle name="Samtala 3 2 8 11 2" xfId="28625"/>
    <cellStyle name="Samtala 3 2 8 12" xfId="27986"/>
    <cellStyle name="Samtala 3 2 8 13" xfId="29583"/>
    <cellStyle name="Samtala 3 2 8 14" xfId="26782"/>
    <cellStyle name="Samtala 3 2 8 2" xfId="24173"/>
    <cellStyle name="Samtala 3 2 8 2 2" xfId="28624"/>
    <cellStyle name="Samtala 3 2 8 3" xfId="24174"/>
    <cellStyle name="Samtala 3 2 8 3 2" xfId="27477"/>
    <cellStyle name="Samtala 3 2 8 4" xfId="24175"/>
    <cellStyle name="Samtala 3 2 8 4 2" xfId="26681"/>
    <cellStyle name="Samtala 3 2 8 5" xfId="24176"/>
    <cellStyle name="Samtala 3 2 8 5 2" xfId="28623"/>
    <cellStyle name="Samtala 3 2 8 6" xfId="24177"/>
    <cellStyle name="Samtala 3 2 8 6 2" xfId="28622"/>
    <cellStyle name="Samtala 3 2 8 7" xfId="24178"/>
    <cellStyle name="Samtala 3 2 8 7 2" xfId="27412"/>
    <cellStyle name="Samtala 3 2 8 8" xfId="24179"/>
    <cellStyle name="Samtala 3 2 8 8 2" xfId="26600"/>
    <cellStyle name="Samtala 3 2 8 9" xfId="24180"/>
    <cellStyle name="Samtala 3 2 8 9 2" xfId="28621"/>
    <cellStyle name="Samtala 3 2 9" xfId="24181"/>
    <cellStyle name="Samtala 3 2 9 10" xfId="24182"/>
    <cellStyle name="Samtala 3 2 9 10 2" xfId="28620"/>
    <cellStyle name="Samtala 3 2 9 11" xfId="24183"/>
    <cellStyle name="Samtala 3 2 9 11 2" xfId="27347"/>
    <cellStyle name="Samtala 3 2 9 12" xfId="28026"/>
    <cellStyle name="Samtala 3 2 9 13" xfId="29566"/>
    <cellStyle name="Samtala 3 2 9 14" xfId="27306"/>
    <cellStyle name="Samtala 3 2 9 2" xfId="24184"/>
    <cellStyle name="Samtala 3 2 9 2 2" xfId="26520"/>
    <cellStyle name="Samtala 3 2 9 3" xfId="24185"/>
    <cellStyle name="Samtala 3 2 9 3 2" xfId="28619"/>
    <cellStyle name="Samtala 3 2 9 4" xfId="24186"/>
    <cellStyle name="Samtala 3 2 9 4 2" xfId="28618"/>
    <cellStyle name="Samtala 3 2 9 5" xfId="24187"/>
    <cellStyle name="Samtala 3 2 9 5 2" xfId="27282"/>
    <cellStyle name="Samtala 3 2 9 6" xfId="24188"/>
    <cellStyle name="Samtala 3 2 9 6 2" xfId="26441"/>
    <cellStyle name="Samtala 3 2 9 7" xfId="24189"/>
    <cellStyle name="Samtala 3 2 9 7 2" xfId="28617"/>
    <cellStyle name="Samtala 3 2 9 8" xfId="24190"/>
    <cellStyle name="Samtala 3 2 9 8 2" xfId="28616"/>
    <cellStyle name="Samtala 3 2 9 9" xfId="24191"/>
    <cellStyle name="Samtala 3 2 9 9 2" xfId="27215"/>
    <cellStyle name="Samtala 3 3" xfId="47368"/>
    <cellStyle name="Samtala 3 4" xfId="47369"/>
    <cellStyle name="Samtala 30" xfId="24192"/>
    <cellStyle name="Samtala 30 10" xfId="24193"/>
    <cellStyle name="Samtala 30 10 2" xfId="26360"/>
    <cellStyle name="Samtala 30 11" xfId="24194"/>
    <cellStyle name="Samtala 30 11 2" xfId="28615"/>
    <cellStyle name="Samtala 30 12" xfId="27995"/>
    <cellStyle name="Samtala 30 13" xfId="27251"/>
    <cellStyle name="Samtala 30 14" xfId="27395"/>
    <cellStyle name="Samtala 30 2" xfId="24195"/>
    <cellStyle name="Samtala 30 2 2" xfId="28614"/>
    <cellStyle name="Samtala 30 3" xfId="24196"/>
    <cellStyle name="Samtala 30 3 2" xfId="27133"/>
    <cellStyle name="Samtala 30 4" xfId="24197"/>
    <cellStyle name="Samtala 30 4 2" xfId="26253"/>
    <cellStyle name="Samtala 30 5" xfId="24198"/>
    <cellStyle name="Samtala 30 5 2" xfId="28613"/>
    <cellStyle name="Samtala 30 6" xfId="24199"/>
    <cellStyle name="Samtala 30 6 2" xfId="28612"/>
    <cellStyle name="Samtala 30 7" xfId="24200"/>
    <cellStyle name="Samtala 30 7 2" xfId="27058"/>
    <cellStyle name="Samtala 30 8" xfId="24201"/>
    <cellStyle name="Samtala 30 8 2" xfId="28611"/>
    <cellStyle name="Samtala 30 9" xfId="24202"/>
    <cellStyle name="Samtala 30 9 2" xfId="28610"/>
    <cellStyle name="Samtala 31" xfId="24203"/>
    <cellStyle name="Samtala 31 10" xfId="24204"/>
    <cellStyle name="Samtala 31 10 2" xfId="27670"/>
    <cellStyle name="Samtala 31 11" xfId="24205"/>
    <cellStyle name="Samtala 31 11 2" xfId="26918"/>
    <cellStyle name="Samtala 31 12" xfId="27861"/>
    <cellStyle name="Samtala 31 13" xfId="29647"/>
    <cellStyle name="Samtala 31 14" xfId="29447"/>
    <cellStyle name="Samtala 31 2" xfId="24206"/>
    <cellStyle name="Samtala 31 2 2" xfId="26162"/>
    <cellStyle name="Samtala 31 3" xfId="24207"/>
    <cellStyle name="Samtala 31 3 2" xfId="28609"/>
    <cellStyle name="Samtala 31 4" xfId="24208"/>
    <cellStyle name="Samtala 31 4 2" xfId="28608"/>
    <cellStyle name="Samtala 31 5" xfId="24209"/>
    <cellStyle name="Samtala 31 5 2" xfId="27603"/>
    <cellStyle name="Samtala 31 6" xfId="24210"/>
    <cellStyle name="Samtala 31 6 2" xfId="26841"/>
    <cellStyle name="Samtala 31 7" xfId="24211"/>
    <cellStyle name="Samtala 31 7 2" xfId="28607"/>
    <cellStyle name="Samtala 31 8" xfId="24212"/>
    <cellStyle name="Samtala 31 8 2" xfId="28606"/>
    <cellStyle name="Samtala 31 9" xfId="24213"/>
    <cellStyle name="Samtala 31 9 2" xfId="27541"/>
    <cellStyle name="Samtala 32" xfId="24214"/>
    <cellStyle name="Samtala 32 10" xfId="24215"/>
    <cellStyle name="Samtala 32 10 2" xfId="26760"/>
    <cellStyle name="Samtala 32 11" xfId="24216"/>
    <cellStyle name="Samtala 32 11 2" xfId="28605"/>
    <cellStyle name="Samtala 32 12" xfId="28028"/>
    <cellStyle name="Samtala 32 13" xfId="26397"/>
    <cellStyle name="Samtala 32 14" xfId="29733"/>
    <cellStyle name="Samtala 32 2" xfId="24217"/>
    <cellStyle name="Samtala 32 2 2" xfId="28604"/>
    <cellStyle name="Samtala 32 3" xfId="24218"/>
    <cellStyle name="Samtala 32 3 2" xfId="27478"/>
    <cellStyle name="Samtala 32 4" xfId="24219"/>
    <cellStyle name="Samtala 32 4 2" xfId="26682"/>
    <cellStyle name="Samtala 32 5" xfId="24220"/>
    <cellStyle name="Samtala 32 5 2" xfId="28603"/>
    <cellStyle name="Samtala 32 6" xfId="24221"/>
    <cellStyle name="Samtala 32 6 2" xfId="28602"/>
    <cellStyle name="Samtala 32 7" xfId="24222"/>
    <cellStyle name="Samtala 32 7 2" xfId="27413"/>
    <cellStyle name="Samtala 32 8" xfId="24223"/>
    <cellStyle name="Samtala 32 8 2" xfId="26601"/>
    <cellStyle name="Samtala 32 9" xfId="24224"/>
    <cellStyle name="Samtala 32 9 2" xfId="28601"/>
    <cellStyle name="Samtala 33" xfId="24225"/>
    <cellStyle name="Samtala 33 10" xfId="24226"/>
    <cellStyle name="Samtala 33 10 2" xfId="28600"/>
    <cellStyle name="Samtala 33 11" xfId="24227"/>
    <cellStyle name="Samtala 33 11 2" xfId="27348"/>
    <cellStyle name="Samtala 33 12" xfId="28029"/>
    <cellStyle name="Samtala 33 13" xfId="29564"/>
    <cellStyle name="Samtala 33 14" xfId="29491"/>
    <cellStyle name="Samtala 33 2" xfId="24228"/>
    <cellStyle name="Samtala 33 2 2" xfId="26521"/>
    <cellStyle name="Samtala 33 3" xfId="24229"/>
    <cellStyle name="Samtala 33 3 2" xfId="28599"/>
    <cellStyle name="Samtala 33 4" xfId="24230"/>
    <cellStyle name="Samtala 33 4 2" xfId="28598"/>
    <cellStyle name="Samtala 33 5" xfId="24231"/>
    <cellStyle name="Samtala 33 5 2" xfId="27283"/>
    <cellStyle name="Samtala 33 6" xfId="24232"/>
    <cellStyle name="Samtala 33 6 2" xfId="26442"/>
    <cellStyle name="Samtala 33 7" xfId="24233"/>
    <cellStyle name="Samtala 33 7 2" xfId="28597"/>
    <cellStyle name="Samtala 33 8" xfId="24234"/>
    <cellStyle name="Samtala 33 8 2" xfId="28596"/>
    <cellStyle name="Samtala 33 9" xfId="24235"/>
    <cellStyle name="Samtala 33 9 2" xfId="27216"/>
    <cellStyle name="Samtala 34" xfId="24236"/>
    <cellStyle name="Samtala 34 10" xfId="24237"/>
    <cellStyle name="Samtala 34 10 2" xfId="26361"/>
    <cellStyle name="Samtala 34 11" xfId="24238"/>
    <cellStyle name="Samtala 34 11 2" xfId="28595"/>
    <cellStyle name="Samtala 34 12" xfId="27791"/>
    <cellStyle name="Samtala 34 13" xfId="27641"/>
    <cellStyle name="Samtala 34 14" xfId="27114"/>
    <cellStyle name="Samtala 34 2" xfId="24239"/>
    <cellStyle name="Samtala 34 2 2" xfId="28594"/>
    <cellStyle name="Samtala 34 3" xfId="24240"/>
    <cellStyle name="Samtala 34 3 2" xfId="27132"/>
    <cellStyle name="Samtala 34 4" xfId="24241"/>
    <cellStyle name="Samtala 34 4 2" xfId="26252"/>
    <cellStyle name="Samtala 34 5" xfId="24242"/>
    <cellStyle name="Samtala 34 5 2" xfId="28593"/>
    <cellStyle name="Samtala 34 6" xfId="24243"/>
    <cellStyle name="Samtala 34 6 2" xfId="28592"/>
    <cellStyle name="Samtala 34 7" xfId="24244"/>
    <cellStyle name="Samtala 34 7 2" xfId="27057"/>
    <cellStyle name="Samtala 34 8" xfId="24245"/>
    <cellStyle name="Samtala 34 8 2" xfId="28591"/>
    <cellStyle name="Samtala 34 9" xfId="24246"/>
    <cellStyle name="Samtala 34 9 2" xfId="28590"/>
    <cellStyle name="Samtala 35" xfId="24247"/>
    <cellStyle name="Samtala 35 10" xfId="24248"/>
    <cellStyle name="Samtala 35 10 2" xfId="27671"/>
    <cellStyle name="Samtala 35 11" xfId="24249"/>
    <cellStyle name="Samtala 35 11 2" xfId="26919"/>
    <cellStyle name="Samtala 35 12" xfId="27819"/>
    <cellStyle name="Samtala 35 13" xfId="29659"/>
    <cellStyle name="Samtala 35 14" xfId="29709"/>
    <cellStyle name="Samtala 35 2" xfId="24250"/>
    <cellStyle name="Samtala 35 2 2" xfId="26161"/>
    <cellStyle name="Samtala 35 3" xfId="24251"/>
    <cellStyle name="Samtala 35 3 2" xfId="28589"/>
    <cellStyle name="Samtala 35 4" xfId="24252"/>
    <cellStyle name="Samtala 35 4 2" xfId="28588"/>
    <cellStyle name="Samtala 35 5" xfId="24253"/>
    <cellStyle name="Samtala 35 5 2" xfId="27604"/>
    <cellStyle name="Samtala 35 6" xfId="24254"/>
    <cellStyle name="Samtala 35 6 2" xfId="26842"/>
    <cellStyle name="Samtala 35 7" xfId="24255"/>
    <cellStyle name="Samtala 35 7 2" xfId="28587"/>
    <cellStyle name="Samtala 35 8" xfId="24256"/>
    <cellStyle name="Samtala 35 8 2" xfId="28586"/>
    <cellStyle name="Samtala 35 9" xfId="24257"/>
    <cellStyle name="Samtala 35 9 2" xfId="27542"/>
    <cellStyle name="Samtala 36" xfId="24258"/>
    <cellStyle name="Samtala 36 10" xfId="24259"/>
    <cellStyle name="Samtala 36 10 2" xfId="26761"/>
    <cellStyle name="Samtala 36 11" xfId="24260"/>
    <cellStyle name="Samtala 36 11 2" xfId="28585"/>
    <cellStyle name="Samtala 36 12" xfId="27805"/>
    <cellStyle name="Samtala 36 13" xfId="26560"/>
    <cellStyle name="Samtala 36 14" xfId="26213"/>
    <cellStyle name="Samtala 36 2" xfId="24261"/>
    <cellStyle name="Samtala 36 2 2" xfId="28584"/>
    <cellStyle name="Samtala 36 3" xfId="24262"/>
    <cellStyle name="Samtala 36 3 2" xfId="27479"/>
    <cellStyle name="Samtala 36 4" xfId="24263"/>
    <cellStyle name="Samtala 36 4 2" xfId="26683"/>
    <cellStyle name="Samtala 36 5" xfId="24264"/>
    <cellStyle name="Samtala 36 5 2" xfId="28583"/>
    <cellStyle name="Samtala 36 6" xfId="24265"/>
    <cellStyle name="Samtala 36 6 2" xfId="28582"/>
    <cellStyle name="Samtala 36 7" xfId="24266"/>
    <cellStyle name="Samtala 36 7 2" xfId="27414"/>
    <cellStyle name="Samtala 36 8" xfId="24267"/>
    <cellStyle name="Samtala 36 8 2" xfId="26602"/>
    <cellStyle name="Samtala 36 9" xfId="24268"/>
    <cellStyle name="Samtala 36 9 2" xfId="28581"/>
    <cellStyle name="Samtala 37" xfId="24269"/>
    <cellStyle name="Samtala 37 10" xfId="24270"/>
    <cellStyle name="Samtala 37 10 2" xfId="28580"/>
    <cellStyle name="Samtala 37 11" xfId="24271"/>
    <cellStyle name="Samtala 37 11 2" xfId="27349"/>
    <cellStyle name="Samtala 37 12" xfId="27790"/>
    <cellStyle name="Samtala 37 13" xfId="26949"/>
    <cellStyle name="Samtala 37 14" xfId="29435"/>
    <cellStyle name="Samtala 37 2" xfId="24272"/>
    <cellStyle name="Samtala 37 2 2" xfId="26522"/>
    <cellStyle name="Samtala 37 3" xfId="24273"/>
    <cellStyle name="Samtala 37 3 2" xfId="28579"/>
    <cellStyle name="Samtala 37 4" xfId="24274"/>
    <cellStyle name="Samtala 37 4 2" xfId="28578"/>
    <cellStyle name="Samtala 37 5" xfId="24275"/>
    <cellStyle name="Samtala 37 5 2" xfId="27284"/>
    <cellStyle name="Samtala 37 6" xfId="24276"/>
    <cellStyle name="Samtala 37 6 2" xfId="26443"/>
    <cellStyle name="Samtala 37 7" xfId="24277"/>
    <cellStyle name="Samtala 37 7 2" xfId="28577"/>
    <cellStyle name="Samtala 37 8" xfId="24278"/>
    <cellStyle name="Samtala 37 8 2" xfId="28576"/>
    <cellStyle name="Samtala 37 9" xfId="24279"/>
    <cellStyle name="Samtala 37 9 2" xfId="27217"/>
    <cellStyle name="Samtala 38" xfId="24280"/>
    <cellStyle name="Samtala 38 10" xfId="24281"/>
    <cellStyle name="Samtala 38 10 2" xfId="26362"/>
    <cellStyle name="Samtala 38 11" xfId="24282"/>
    <cellStyle name="Samtala 38 11 2" xfId="28575"/>
    <cellStyle name="Samtala 38 12" xfId="27768"/>
    <cellStyle name="Samtala 38 13" xfId="29667"/>
    <cellStyle name="Samtala 38 14" xfId="26229"/>
    <cellStyle name="Samtala 38 2" xfId="24283"/>
    <cellStyle name="Samtala 38 2 2" xfId="28574"/>
    <cellStyle name="Samtala 38 3" xfId="24284"/>
    <cellStyle name="Samtala 38 3 2" xfId="27131"/>
    <cellStyle name="Samtala 38 4" xfId="24285"/>
    <cellStyle name="Samtala 38 4 2" xfId="26251"/>
    <cellStyle name="Samtala 38 5" xfId="24286"/>
    <cellStyle name="Samtala 38 5 2" xfId="28573"/>
    <cellStyle name="Samtala 38 6" xfId="24287"/>
    <cellStyle name="Samtala 38 6 2" xfId="28572"/>
    <cellStyle name="Samtala 38 7" xfId="24288"/>
    <cellStyle name="Samtala 38 7 2" xfId="27056"/>
    <cellStyle name="Samtala 38 8" xfId="24289"/>
    <cellStyle name="Samtala 38 8 2" xfId="28571"/>
    <cellStyle name="Samtala 38 9" xfId="24290"/>
    <cellStyle name="Samtala 38 9 2" xfId="28570"/>
    <cellStyle name="Samtala 39" xfId="24291"/>
    <cellStyle name="Samtala 39 10" xfId="24292"/>
    <cellStyle name="Samtala 39 10 2" xfId="27672"/>
    <cellStyle name="Samtala 39 11" xfId="24293"/>
    <cellStyle name="Samtala 39 11 2" xfId="26920"/>
    <cellStyle name="Samtala 39 12" xfId="27807"/>
    <cellStyle name="Samtala 39 13" xfId="29662"/>
    <cellStyle name="Samtala 39 14" xfId="27674"/>
    <cellStyle name="Samtala 39 2" xfId="24294"/>
    <cellStyle name="Samtala 39 2 2" xfId="26160"/>
    <cellStyle name="Samtala 39 3" xfId="24295"/>
    <cellStyle name="Samtala 39 3 2" xfId="28569"/>
    <cellStyle name="Samtala 39 4" xfId="24296"/>
    <cellStyle name="Samtala 39 4 2" xfId="28568"/>
    <cellStyle name="Samtala 39 5" xfId="24297"/>
    <cellStyle name="Samtala 39 5 2" xfId="27605"/>
    <cellStyle name="Samtala 39 6" xfId="24298"/>
    <cellStyle name="Samtala 39 6 2" xfId="26843"/>
    <cellStyle name="Samtala 39 7" xfId="24299"/>
    <cellStyle name="Samtala 39 7 2" xfId="28567"/>
    <cellStyle name="Samtala 39 8" xfId="24300"/>
    <cellStyle name="Samtala 39 8 2" xfId="28566"/>
    <cellStyle name="Samtala 39 9" xfId="24301"/>
    <cellStyle name="Samtala 39 9 2" xfId="27543"/>
    <cellStyle name="Samtala 4" xfId="3008"/>
    <cellStyle name="Samtala 4 2" xfId="24302"/>
    <cellStyle name="Samtala 4 2 10" xfId="24303"/>
    <cellStyle name="Samtala 4 2 10 10" xfId="24304"/>
    <cellStyle name="Samtala 4 2 10 10 2" xfId="26762"/>
    <cellStyle name="Samtala 4 2 10 11" xfId="24305"/>
    <cellStyle name="Samtala 4 2 10 11 2" xfId="28565"/>
    <cellStyle name="Samtala 4 2 10 12" xfId="27898"/>
    <cellStyle name="Samtala 4 2 10 13" xfId="29628"/>
    <cellStyle name="Samtala 4 2 10 14" xfId="27236"/>
    <cellStyle name="Samtala 4 2 10 2" xfId="24306"/>
    <cellStyle name="Samtala 4 2 10 2 2" xfId="28564"/>
    <cellStyle name="Samtala 4 2 10 3" xfId="24307"/>
    <cellStyle name="Samtala 4 2 10 3 2" xfId="27480"/>
    <cellStyle name="Samtala 4 2 10 4" xfId="24308"/>
    <cellStyle name="Samtala 4 2 10 4 2" xfId="26684"/>
    <cellStyle name="Samtala 4 2 10 5" xfId="24309"/>
    <cellStyle name="Samtala 4 2 10 5 2" xfId="28563"/>
    <cellStyle name="Samtala 4 2 10 6" xfId="24310"/>
    <cellStyle name="Samtala 4 2 10 6 2" xfId="28562"/>
    <cellStyle name="Samtala 4 2 10 7" xfId="24311"/>
    <cellStyle name="Samtala 4 2 10 7 2" xfId="27415"/>
    <cellStyle name="Samtala 4 2 10 8" xfId="24312"/>
    <cellStyle name="Samtala 4 2 10 8 2" xfId="26603"/>
    <cellStyle name="Samtala 4 2 10 9" xfId="24313"/>
    <cellStyle name="Samtala 4 2 10 9 2" xfId="28561"/>
    <cellStyle name="Samtala 4 2 11" xfId="24314"/>
    <cellStyle name="Samtala 4 2 11 10" xfId="24315"/>
    <cellStyle name="Samtala 4 2 11 10 2" xfId="28560"/>
    <cellStyle name="Samtala 4 2 11 11" xfId="24316"/>
    <cellStyle name="Samtala 4 2 11 11 2" xfId="27350"/>
    <cellStyle name="Samtala 4 2 11 12" xfId="27948"/>
    <cellStyle name="Samtala 4 2 11 13" xfId="29602"/>
    <cellStyle name="Samtala 4 2 11 14" xfId="27098"/>
    <cellStyle name="Samtala 4 2 11 2" xfId="24317"/>
    <cellStyle name="Samtala 4 2 11 2 2" xfId="26523"/>
    <cellStyle name="Samtala 4 2 11 3" xfId="24318"/>
    <cellStyle name="Samtala 4 2 11 3 2" xfId="28559"/>
    <cellStyle name="Samtala 4 2 11 4" xfId="24319"/>
    <cellStyle name="Samtala 4 2 11 4 2" xfId="28558"/>
    <cellStyle name="Samtala 4 2 11 5" xfId="24320"/>
    <cellStyle name="Samtala 4 2 11 5 2" xfId="27285"/>
    <cellStyle name="Samtala 4 2 11 6" xfId="24321"/>
    <cellStyle name="Samtala 4 2 11 6 2" xfId="26444"/>
    <cellStyle name="Samtala 4 2 11 7" xfId="24322"/>
    <cellStyle name="Samtala 4 2 11 7 2" xfId="28557"/>
    <cellStyle name="Samtala 4 2 11 8" xfId="24323"/>
    <cellStyle name="Samtala 4 2 11 8 2" xfId="28556"/>
    <cellStyle name="Samtala 4 2 11 9" xfId="24324"/>
    <cellStyle name="Samtala 4 2 11 9 2" xfId="27218"/>
    <cellStyle name="Samtala 4 2 12" xfId="24325"/>
    <cellStyle name="Samtala 4 2 12 10" xfId="24326"/>
    <cellStyle name="Samtala 4 2 12 10 2" xfId="26363"/>
    <cellStyle name="Samtala 4 2 12 11" xfId="24327"/>
    <cellStyle name="Samtala 4 2 12 11 2" xfId="28555"/>
    <cellStyle name="Samtala 4 2 12 12" xfId="27991"/>
    <cellStyle name="Samtala 4 2 12 13" xfId="29581"/>
    <cellStyle name="Samtala 4 2 12 14" xfId="29482"/>
    <cellStyle name="Samtala 4 2 12 2" xfId="24328"/>
    <cellStyle name="Samtala 4 2 12 2 2" xfId="28554"/>
    <cellStyle name="Samtala 4 2 12 3" xfId="24329"/>
    <cellStyle name="Samtala 4 2 12 3 2" xfId="27130"/>
    <cellStyle name="Samtala 4 2 12 4" xfId="24330"/>
    <cellStyle name="Samtala 4 2 12 4 2" xfId="26250"/>
    <cellStyle name="Samtala 4 2 12 5" xfId="24331"/>
    <cellStyle name="Samtala 4 2 12 5 2" xfId="28553"/>
    <cellStyle name="Samtala 4 2 12 6" xfId="24332"/>
    <cellStyle name="Samtala 4 2 12 6 2" xfId="28552"/>
    <cellStyle name="Samtala 4 2 12 7" xfId="24333"/>
    <cellStyle name="Samtala 4 2 12 7 2" xfId="27055"/>
    <cellStyle name="Samtala 4 2 12 8" xfId="24334"/>
    <cellStyle name="Samtala 4 2 12 8 2" xfId="28551"/>
    <cellStyle name="Samtala 4 2 12 9" xfId="24335"/>
    <cellStyle name="Samtala 4 2 12 9 2" xfId="28550"/>
    <cellStyle name="Samtala 4 2 13" xfId="24336"/>
    <cellStyle name="Samtala 4 2 13 10" xfId="24337"/>
    <cellStyle name="Samtala 4 2 13 10 2" xfId="27673"/>
    <cellStyle name="Samtala 4 2 13 11" xfId="24338"/>
    <cellStyle name="Samtala 4 2 13 11 2" xfId="26921"/>
    <cellStyle name="Samtala 4 2 13 12" xfId="28016"/>
    <cellStyle name="Samtala 4 2 13 13" xfId="29571"/>
    <cellStyle name="Samtala 4 2 13 14" xfId="29488"/>
    <cellStyle name="Samtala 4 2 13 2" xfId="24339"/>
    <cellStyle name="Samtala 4 2 13 2 2" xfId="26159"/>
    <cellStyle name="Samtala 4 2 13 3" xfId="24340"/>
    <cellStyle name="Samtala 4 2 13 3 2" xfId="26158"/>
    <cellStyle name="Samtala 4 2 13 4" xfId="24341"/>
    <cellStyle name="Samtala 4 2 13 4 2" xfId="28549"/>
    <cellStyle name="Samtala 4 2 13 5" xfId="24342"/>
    <cellStyle name="Samtala 4 2 13 5 2" xfId="28548"/>
    <cellStyle name="Samtala 4 2 13 6" xfId="24343"/>
    <cellStyle name="Samtala 4 2 13 6 2" xfId="27606"/>
    <cellStyle name="Samtala 4 2 13 7" xfId="24344"/>
    <cellStyle name="Samtala 4 2 13 7 2" xfId="26844"/>
    <cellStyle name="Samtala 4 2 13 8" xfId="24345"/>
    <cellStyle name="Samtala 4 2 13 8 2" xfId="28547"/>
    <cellStyle name="Samtala 4 2 13 9" xfId="24346"/>
    <cellStyle name="Samtala 4 2 13 9 2" xfId="28546"/>
    <cellStyle name="Samtala 4 2 14" xfId="24347"/>
    <cellStyle name="Samtala 4 2 14 10" xfId="24348"/>
    <cellStyle name="Samtala 4 2 14 10 2" xfId="27544"/>
    <cellStyle name="Samtala 4 2 14 11" xfId="24349"/>
    <cellStyle name="Samtala 4 2 14 11 2" xfId="26763"/>
    <cellStyle name="Samtala 4 2 14 12" xfId="27915"/>
    <cellStyle name="Samtala 4 2 14 13" xfId="27700"/>
    <cellStyle name="Samtala 4 2 14 14" xfId="29462"/>
    <cellStyle name="Samtala 4 2 14 2" xfId="24350"/>
    <cellStyle name="Samtala 4 2 14 2 2" xfId="28545"/>
    <cellStyle name="Samtala 4 2 14 3" xfId="24351"/>
    <cellStyle name="Samtala 4 2 14 3 2" xfId="28544"/>
    <cellStyle name="Samtala 4 2 14 4" xfId="24352"/>
    <cellStyle name="Samtala 4 2 14 4 2" xfId="27481"/>
    <cellStyle name="Samtala 4 2 14 5" xfId="24353"/>
    <cellStyle name="Samtala 4 2 14 5 2" xfId="26685"/>
    <cellStyle name="Samtala 4 2 14 6" xfId="24354"/>
    <cellStyle name="Samtala 4 2 14 6 2" xfId="28543"/>
    <cellStyle name="Samtala 4 2 14 7" xfId="24355"/>
    <cellStyle name="Samtala 4 2 14 7 2" xfId="28542"/>
    <cellStyle name="Samtala 4 2 14 8" xfId="24356"/>
    <cellStyle name="Samtala 4 2 14 8 2" xfId="27416"/>
    <cellStyle name="Samtala 4 2 14 9" xfId="24357"/>
    <cellStyle name="Samtala 4 2 14 9 2" xfId="26604"/>
    <cellStyle name="Samtala 4 2 15" xfId="24358"/>
    <cellStyle name="Samtala 4 2 15 10" xfId="24359"/>
    <cellStyle name="Samtala 4 2 15 10 2" xfId="28541"/>
    <cellStyle name="Samtala 4 2 15 11" xfId="24360"/>
    <cellStyle name="Samtala 4 2 15 11 2" xfId="28540"/>
    <cellStyle name="Samtala 4 2 15 12" xfId="27965"/>
    <cellStyle name="Samtala 4 2 15 13" xfId="29591"/>
    <cellStyle name="Samtala 4 2 15 14" xfId="29475"/>
    <cellStyle name="Samtala 4 2 15 2" xfId="24361"/>
    <cellStyle name="Samtala 4 2 15 2 2" xfId="27351"/>
    <cellStyle name="Samtala 4 2 15 3" xfId="24362"/>
    <cellStyle name="Samtala 4 2 15 3 2" xfId="26524"/>
    <cellStyle name="Samtala 4 2 15 4" xfId="24363"/>
    <cellStyle name="Samtala 4 2 15 4 2" xfId="28539"/>
    <cellStyle name="Samtala 4 2 15 5" xfId="24364"/>
    <cellStyle name="Samtala 4 2 15 5 2" xfId="28538"/>
    <cellStyle name="Samtala 4 2 15 6" xfId="24365"/>
    <cellStyle name="Samtala 4 2 15 6 2" xfId="27286"/>
    <cellStyle name="Samtala 4 2 15 7" xfId="24366"/>
    <cellStyle name="Samtala 4 2 15 7 2" xfId="26445"/>
    <cellStyle name="Samtala 4 2 15 8" xfId="24367"/>
    <cellStyle name="Samtala 4 2 15 8 2" xfId="28537"/>
    <cellStyle name="Samtala 4 2 15 9" xfId="24368"/>
    <cellStyle name="Samtala 4 2 15 9 2" xfId="28536"/>
    <cellStyle name="Samtala 4 2 16" xfId="24369"/>
    <cellStyle name="Samtala 4 2 16 10" xfId="24370"/>
    <cellStyle name="Samtala 4 2 16 10 2" xfId="27219"/>
    <cellStyle name="Samtala 4 2 16 11" xfId="24371"/>
    <cellStyle name="Samtala 4 2 16 11 2" xfId="26364"/>
    <cellStyle name="Samtala 4 2 16 12" xfId="27938"/>
    <cellStyle name="Samtala 4 2 16 13" xfId="27252"/>
    <cellStyle name="Samtala 4 2 16 14" xfId="29693"/>
    <cellStyle name="Samtala 4 2 16 2" xfId="24372"/>
    <cellStyle name="Samtala 4 2 16 2 2" xfId="28535"/>
    <cellStyle name="Samtala 4 2 16 3" xfId="24373"/>
    <cellStyle name="Samtala 4 2 16 3 2" xfId="28534"/>
    <cellStyle name="Samtala 4 2 16 4" xfId="24374"/>
    <cellStyle name="Samtala 4 2 16 4 2" xfId="27129"/>
    <cellStyle name="Samtala 4 2 16 5" xfId="24375"/>
    <cellStyle name="Samtala 4 2 16 5 2" xfId="26249"/>
    <cellStyle name="Samtala 4 2 16 6" xfId="24376"/>
    <cellStyle name="Samtala 4 2 16 6 2" xfId="28533"/>
    <cellStyle name="Samtala 4 2 16 7" xfId="24377"/>
    <cellStyle name="Samtala 4 2 16 7 2" xfId="28532"/>
    <cellStyle name="Samtala 4 2 16 8" xfId="24378"/>
    <cellStyle name="Samtala 4 2 16 8 2" xfId="27053"/>
    <cellStyle name="Samtala 4 2 16 9" xfId="24379"/>
    <cellStyle name="Samtala 4 2 16 9 2" xfId="28531"/>
    <cellStyle name="Samtala 4 2 17" xfId="24380"/>
    <cellStyle name="Samtala 4 2 17 10" xfId="24381"/>
    <cellStyle name="Samtala 4 2 17 10 2" xfId="28530"/>
    <cellStyle name="Samtala 4 2 17 11" xfId="24382"/>
    <cellStyle name="Samtala 4 2 17 11 2" xfId="27675"/>
    <cellStyle name="Samtala 4 2 17 12" xfId="27900"/>
    <cellStyle name="Samtala 4 2 17 13" xfId="26559"/>
    <cellStyle name="Samtala 4 2 17 14" xfId="29728"/>
    <cellStyle name="Samtala 4 2 17 2" xfId="24383"/>
    <cellStyle name="Samtala 4 2 17 2 2" xfId="26922"/>
    <cellStyle name="Samtala 4 2 17 3" xfId="24384"/>
    <cellStyle name="Samtala 4 2 17 3 2" xfId="26157"/>
    <cellStyle name="Samtala 4 2 17 4" xfId="24385"/>
    <cellStyle name="Samtala 4 2 17 4 2" xfId="28529"/>
    <cellStyle name="Samtala 4 2 17 5" xfId="24386"/>
    <cellStyle name="Samtala 4 2 17 5 2" xfId="28528"/>
    <cellStyle name="Samtala 4 2 17 6" xfId="24387"/>
    <cellStyle name="Samtala 4 2 17 6 2" xfId="27607"/>
    <cellStyle name="Samtala 4 2 17 7" xfId="24388"/>
    <cellStyle name="Samtala 4 2 17 7 2" xfId="26845"/>
    <cellStyle name="Samtala 4 2 17 8" xfId="24389"/>
    <cellStyle name="Samtala 4 2 17 8 2" xfId="28527"/>
    <cellStyle name="Samtala 4 2 17 9" xfId="24390"/>
    <cellStyle name="Samtala 4 2 17 9 2" xfId="28526"/>
    <cellStyle name="Samtala 4 2 18" xfId="24391"/>
    <cellStyle name="Samtala 4 2 18 10" xfId="24392"/>
    <cellStyle name="Samtala 4 2 18 10 2" xfId="27545"/>
    <cellStyle name="Samtala 4 2 18 11" xfId="24393"/>
    <cellStyle name="Samtala 4 2 18 11 2" xfId="26764"/>
    <cellStyle name="Samtala 4 2 18 12" xfId="28019"/>
    <cellStyle name="Samtala 4 2 18 13" xfId="29569"/>
    <cellStyle name="Samtala 4 2 18 14" xfId="27238"/>
    <cellStyle name="Samtala 4 2 18 2" xfId="24394"/>
    <cellStyle name="Samtala 4 2 18 2 2" xfId="28525"/>
    <cellStyle name="Samtala 4 2 18 3" xfId="24395"/>
    <cellStyle name="Samtala 4 2 18 3 2" xfId="28524"/>
    <cellStyle name="Samtala 4 2 18 4" xfId="24396"/>
    <cellStyle name="Samtala 4 2 18 4 2" xfId="27482"/>
    <cellStyle name="Samtala 4 2 18 5" xfId="24397"/>
    <cellStyle name="Samtala 4 2 18 5 2" xfId="26686"/>
    <cellStyle name="Samtala 4 2 18 6" xfId="24398"/>
    <cellStyle name="Samtala 4 2 18 6 2" xfId="28523"/>
    <cellStyle name="Samtala 4 2 18 7" xfId="24399"/>
    <cellStyle name="Samtala 4 2 18 7 2" xfId="28522"/>
    <cellStyle name="Samtala 4 2 18 8" xfId="24400"/>
    <cellStyle name="Samtala 4 2 18 8 2" xfId="27417"/>
    <cellStyle name="Samtala 4 2 18 9" xfId="24401"/>
    <cellStyle name="Samtala 4 2 18 9 2" xfId="26605"/>
    <cellStyle name="Samtala 4 2 19" xfId="24402"/>
    <cellStyle name="Samtala 4 2 19 10" xfId="24403"/>
    <cellStyle name="Samtala 4 2 19 10 2" xfId="28521"/>
    <cellStyle name="Samtala 4 2 19 11" xfId="24404"/>
    <cellStyle name="Samtala 4 2 19 11 2" xfId="28520"/>
    <cellStyle name="Samtala 4 2 19 12" xfId="27842"/>
    <cellStyle name="Samtala 4 2 19 13" xfId="29657"/>
    <cellStyle name="Samtala 4 2 19 14" xfId="29695"/>
    <cellStyle name="Samtala 4 2 19 2" xfId="24405"/>
    <cellStyle name="Samtala 4 2 19 2 2" xfId="27352"/>
    <cellStyle name="Samtala 4 2 19 3" xfId="24406"/>
    <cellStyle name="Samtala 4 2 19 3 2" xfId="26525"/>
    <cellStyle name="Samtala 4 2 19 4" xfId="24407"/>
    <cellStyle name="Samtala 4 2 19 4 2" xfId="28519"/>
    <cellStyle name="Samtala 4 2 19 5" xfId="24408"/>
    <cellStyle name="Samtala 4 2 19 5 2" xfId="28518"/>
    <cellStyle name="Samtala 4 2 19 6" xfId="24409"/>
    <cellStyle name="Samtala 4 2 19 6 2" xfId="27287"/>
    <cellStyle name="Samtala 4 2 19 7" xfId="24410"/>
    <cellStyle name="Samtala 4 2 19 7 2" xfId="26446"/>
    <cellStyle name="Samtala 4 2 19 8" xfId="24411"/>
    <cellStyle name="Samtala 4 2 19 8 2" xfId="28517"/>
    <cellStyle name="Samtala 4 2 19 9" xfId="24412"/>
    <cellStyle name="Samtala 4 2 19 9 2" xfId="28516"/>
    <cellStyle name="Samtala 4 2 2" xfId="24413"/>
    <cellStyle name="Samtala 4 2 2 10" xfId="24414"/>
    <cellStyle name="Samtala 4 2 2 10 2" xfId="27220"/>
    <cellStyle name="Samtala 4 2 2 11" xfId="24415"/>
    <cellStyle name="Samtala 4 2 2 11 2" xfId="26365"/>
    <cellStyle name="Samtala 4 2 2 12" xfId="28039"/>
    <cellStyle name="Samtala 4 2 2 13" xfId="26221"/>
    <cellStyle name="Samtala 4 2 2 14" xfId="29987"/>
    <cellStyle name="Samtala 4 2 2 2" xfId="24416"/>
    <cellStyle name="Samtala 4 2 2 2 2" xfId="28515"/>
    <cellStyle name="Samtala 4 2 2 3" xfId="24417"/>
    <cellStyle name="Samtala 4 2 2 3 2" xfId="28514"/>
    <cellStyle name="Samtala 4 2 2 4" xfId="24418"/>
    <cellStyle name="Samtala 4 2 2 4 2" xfId="27128"/>
    <cellStyle name="Samtala 4 2 2 5" xfId="24419"/>
    <cellStyle name="Samtala 4 2 2 5 2" xfId="26248"/>
    <cellStyle name="Samtala 4 2 2 6" xfId="24420"/>
    <cellStyle name="Samtala 4 2 2 6 2" xfId="28513"/>
    <cellStyle name="Samtala 4 2 2 7" xfId="24421"/>
    <cellStyle name="Samtala 4 2 2 7 2" xfId="28512"/>
    <cellStyle name="Samtala 4 2 2 8" xfId="24422"/>
    <cellStyle name="Samtala 4 2 2 8 2" xfId="27052"/>
    <cellStyle name="Samtala 4 2 2 9" xfId="24423"/>
    <cellStyle name="Samtala 4 2 2 9 2" xfId="28511"/>
    <cellStyle name="Samtala 4 2 20" xfId="24424"/>
    <cellStyle name="Samtala 4 2 20 10" xfId="24425"/>
    <cellStyle name="Samtala 4 2 20 10 2" xfId="28510"/>
    <cellStyle name="Samtala 4 2 20 11" xfId="24426"/>
    <cellStyle name="Samtala 4 2 20 11 2" xfId="27676"/>
    <cellStyle name="Samtala 4 2 20 12" xfId="27888"/>
    <cellStyle name="Samtala 4 2 20 13" xfId="27575"/>
    <cellStyle name="Samtala 4 2 20 14" xfId="29717"/>
    <cellStyle name="Samtala 4 2 20 2" xfId="24427"/>
    <cellStyle name="Samtala 4 2 20 2 2" xfId="26923"/>
    <cellStyle name="Samtala 4 2 20 3" xfId="24428"/>
    <cellStyle name="Samtala 4 2 20 3 2" xfId="26156"/>
    <cellStyle name="Samtala 4 2 20 4" xfId="24429"/>
    <cellStyle name="Samtala 4 2 20 4 2" xfId="28509"/>
    <cellStyle name="Samtala 4 2 20 5" xfId="24430"/>
    <cellStyle name="Samtala 4 2 20 5 2" xfId="28508"/>
    <cellStyle name="Samtala 4 2 20 6" xfId="24431"/>
    <cellStyle name="Samtala 4 2 20 6 2" xfId="27608"/>
    <cellStyle name="Samtala 4 2 20 7" xfId="24432"/>
    <cellStyle name="Samtala 4 2 20 7 2" xfId="26846"/>
    <cellStyle name="Samtala 4 2 20 8" xfId="24433"/>
    <cellStyle name="Samtala 4 2 20 8 2" xfId="28507"/>
    <cellStyle name="Samtala 4 2 20 9" xfId="24434"/>
    <cellStyle name="Samtala 4 2 20 9 2" xfId="28506"/>
    <cellStyle name="Samtala 4 2 21" xfId="24435"/>
    <cellStyle name="Samtala 4 2 21 10" xfId="24436"/>
    <cellStyle name="Samtala 4 2 21 10 2" xfId="27546"/>
    <cellStyle name="Samtala 4 2 21 11" xfId="24437"/>
    <cellStyle name="Samtala 4 2 21 11 2" xfId="26765"/>
    <cellStyle name="Samtala 4 2 21 12" xfId="27942"/>
    <cellStyle name="Samtala 4 2 21 13" xfId="26319"/>
    <cellStyle name="Samtala 4 2 21 14" xfId="29967"/>
    <cellStyle name="Samtala 4 2 21 2" xfId="24438"/>
    <cellStyle name="Samtala 4 2 21 2 2" xfId="28505"/>
    <cellStyle name="Samtala 4 2 21 3" xfId="24439"/>
    <cellStyle name="Samtala 4 2 21 3 2" xfId="28504"/>
    <cellStyle name="Samtala 4 2 21 4" xfId="24440"/>
    <cellStyle name="Samtala 4 2 21 4 2" xfId="27483"/>
    <cellStyle name="Samtala 4 2 21 5" xfId="24441"/>
    <cellStyle name="Samtala 4 2 21 5 2" xfId="26687"/>
    <cellStyle name="Samtala 4 2 21 6" xfId="24442"/>
    <cellStyle name="Samtala 4 2 21 6 2" xfId="28503"/>
    <cellStyle name="Samtala 4 2 21 7" xfId="24443"/>
    <cellStyle name="Samtala 4 2 21 7 2" xfId="28502"/>
    <cellStyle name="Samtala 4 2 21 8" xfId="24444"/>
    <cellStyle name="Samtala 4 2 21 8 2" xfId="27418"/>
    <cellStyle name="Samtala 4 2 21 9" xfId="24445"/>
    <cellStyle name="Samtala 4 2 21 9 2" xfId="26606"/>
    <cellStyle name="Samtala 4 2 22" xfId="24446"/>
    <cellStyle name="Samtala 4 2 22 2" xfId="28501"/>
    <cellStyle name="Samtala 4 2 23" xfId="24447"/>
    <cellStyle name="Samtala 4 2 23 2" xfId="28500"/>
    <cellStyle name="Samtala 4 2 24" xfId="24448"/>
    <cellStyle name="Samtala 4 2 24 2" xfId="27353"/>
    <cellStyle name="Samtala 4 2 25" xfId="24449"/>
    <cellStyle name="Samtala 4 2 25 2" xfId="26526"/>
    <cellStyle name="Samtala 4 2 26" xfId="24450"/>
    <cellStyle name="Samtala 4 2 26 2" xfId="28499"/>
    <cellStyle name="Samtala 4 2 27" xfId="24451"/>
    <cellStyle name="Samtala 4 2 27 2" xfId="28498"/>
    <cellStyle name="Samtala 4 2 28" xfId="24452"/>
    <cellStyle name="Samtala 4 2 28 2" xfId="27288"/>
    <cellStyle name="Samtala 4 2 29" xfId="24453"/>
    <cellStyle name="Samtala 4 2 29 2" xfId="26447"/>
    <cellStyle name="Samtala 4 2 3" xfId="24454"/>
    <cellStyle name="Samtala 4 2 3 10" xfId="24455"/>
    <cellStyle name="Samtala 4 2 3 10 2" xfId="28497"/>
    <cellStyle name="Samtala 4 2 3 11" xfId="24456"/>
    <cellStyle name="Samtala 4 2 3 11 2" xfId="28496"/>
    <cellStyle name="Samtala 4 2 3 12" xfId="28048"/>
    <cellStyle name="Samtala 4 2 3 13" xfId="29556"/>
    <cellStyle name="Samtala 4 2 3 14" xfId="29679"/>
    <cellStyle name="Samtala 4 2 3 2" xfId="24457"/>
    <cellStyle name="Samtala 4 2 3 2 2" xfId="27221"/>
    <cellStyle name="Samtala 4 2 3 3" xfId="24458"/>
    <cellStyle name="Samtala 4 2 3 3 2" xfId="26366"/>
    <cellStyle name="Samtala 4 2 3 4" xfId="24459"/>
    <cellStyle name="Samtala 4 2 3 4 2" xfId="28495"/>
    <cellStyle name="Samtala 4 2 3 5" xfId="24460"/>
    <cellStyle name="Samtala 4 2 3 5 2" xfId="28494"/>
    <cellStyle name="Samtala 4 2 3 6" xfId="24461"/>
    <cellStyle name="Samtala 4 2 3 6 2" xfId="27127"/>
    <cellStyle name="Samtala 4 2 3 7" xfId="24462"/>
    <cellStyle name="Samtala 4 2 3 7 2" xfId="26247"/>
    <cellStyle name="Samtala 4 2 3 8" xfId="24463"/>
    <cellStyle name="Samtala 4 2 3 8 2" xfId="28493"/>
    <cellStyle name="Samtala 4 2 3 9" xfId="24464"/>
    <cellStyle name="Samtala 4 2 3 9 2" xfId="28492"/>
    <cellStyle name="Samtala 4 2 30" xfId="24465"/>
    <cellStyle name="Samtala 4 2 30 2" xfId="27051"/>
    <cellStyle name="Samtala 4 2 31" xfId="24466"/>
    <cellStyle name="Samtala 4 2 31 2" xfId="28491"/>
    <cellStyle name="Samtala 4 2 32" xfId="27741"/>
    <cellStyle name="Samtala 4 2 33" xfId="26645"/>
    <cellStyle name="Samtala 4 2 34" xfId="29433"/>
    <cellStyle name="Samtala 4 2 4" xfId="24467"/>
    <cellStyle name="Samtala 4 2 4 10" xfId="24468"/>
    <cellStyle name="Samtala 4 2 4 10 2" xfId="28490"/>
    <cellStyle name="Samtala 4 2 4 11" xfId="24469"/>
    <cellStyle name="Samtala 4 2 4 11 2" xfId="27677"/>
    <cellStyle name="Samtala 4 2 4 12" xfId="27922"/>
    <cellStyle name="Samtala 4 2 4 13" xfId="26803"/>
    <cellStyle name="Samtala 4 2 4 14" xfId="26379"/>
    <cellStyle name="Samtala 4 2 4 2" xfId="24470"/>
    <cellStyle name="Samtala 4 2 4 2 2" xfId="26924"/>
    <cellStyle name="Samtala 4 2 4 3" xfId="24471"/>
    <cellStyle name="Samtala 4 2 4 3 2" xfId="26155"/>
    <cellStyle name="Samtala 4 2 4 4" xfId="24472"/>
    <cellStyle name="Samtala 4 2 4 4 2" xfId="28489"/>
    <cellStyle name="Samtala 4 2 4 5" xfId="24473"/>
    <cellStyle name="Samtala 4 2 4 5 2" xfId="28488"/>
    <cellStyle name="Samtala 4 2 4 6" xfId="24474"/>
    <cellStyle name="Samtala 4 2 4 6 2" xfId="27609"/>
    <cellStyle name="Samtala 4 2 4 7" xfId="24475"/>
    <cellStyle name="Samtala 4 2 4 7 2" xfId="26847"/>
    <cellStyle name="Samtala 4 2 4 8" xfId="24476"/>
    <cellStyle name="Samtala 4 2 4 8 2" xfId="28487"/>
    <cellStyle name="Samtala 4 2 4 9" xfId="24477"/>
    <cellStyle name="Samtala 4 2 4 9 2" xfId="28486"/>
    <cellStyle name="Samtala 4 2 5" xfId="24478"/>
    <cellStyle name="Samtala 4 2 5 10" xfId="24479"/>
    <cellStyle name="Samtala 4 2 5 10 2" xfId="27547"/>
    <cellStyle name="Samtala 4 2 5 11" xfId="24480"/>
    <cellStyle name="Samtala 4 2 5 11 2" xfId="26766"/>
    <cellStyle name="Samtala 4 2 5 12" xfId="27894"/>
    <cellStyle name="Samtala 4 2 5 13" xfId="29630"/>
    <cellStyle name="Samtala 4 2 5 14" xfId="29457"/>
    <cellStyle name="Samtala 4 2 5 2" xfId="24481"/>
    <cellStyle name="Samtala 4 2 5 2 2" xfId="28485"/>
    <cellStyle name="Samtala 4 2 5 3" xfId="24482"/>
    <cellStyle name="Samtala 4 2 5 3 2" xfId="28484"/>
    <cellStyle name="Samtala 4 2 5 4" xfId="24483"/>
    <cellStyle name="Samtala 4 2 5 4 2" xfId="27484"/>
    <cellStyle name="Samtala 4 2 5 5" xfId="24484"/>
    <cellStyle name="Samtala 4 2 5 5 2" xfId="26688"/>
    <cellStyle name="Samtala 4 2 5 6" xfId="24485"/>
    <cellStyle name="Samtala 4 2 5 6 2" xfId="28483"/>
    <cellStyle name="Samtala 4 2 5 7" xfId="24486"/>
    <cellStyle name="Samtala 4 2 5 7 2" xfId="28482"/>
    <cellStyle name="Samtala 4 2 5 8" xfId="24487"/>
    <cellStyle name="Samtala 4 2 5 8 2" xfId="27419"/>
    <cellStyle name="Samtala 4 2 5 9" xfId="24488"/>
    <cellStyle name="Samtala 4 2 5 9 2" xfId="26607"/>
    <cellStyle name="Samtala 4 2 6" xfId="24489"/>
    <cellStyle name="Samtala 4 2 6 10" xfId="24490"/>
    <cellStyle name="Samtala 4 2 6 10 2" xfId="28481"/>
    <cellStyle name="Samtala 4 2 6 11" xfId="24491"/>
    <cellStyle name="Samtala 4 2 6 11 2" xfId="28480"/>
    <cellStyle name="Samtala 4 2 6 12" xfId="28000"/>
    <cellStyle name="Samtala 4 2 6 13" xfId="26317"/>
    <cellStyle name="Samtala 4 2 6 14" xfId="29969"/>
    <cellStyle name="Samtala 4 2 6 2" xfId="24492"/>
    <cellStyle name="Samtala 4 2 6 2 2" xfId="27354"/>
    <cellStyle name="Samtala 4 2 6 3" xfId="24493"/>
    <cellStyle name="Samtala 4 2 6 3 2" xfId="26527"/>
    <cellStyle name="Samtala 4 2 6 4" xfId="24494"/>
    <cellStyle name="Samtala 4 2 6 4 2" xfId="28479"/>
    <cellStyle name="Samtala 4 2 6 5" xfId="24495"/>
    <cellStyle name="Samtala 4 2 6 5 2" xfId="28478"/>
    <cellStyle name="Samtala 4 2 6 6" xfId="24496"/>
    <cellStyle name="Samtala 4 2 6 6 2" xfId="27289"/>
    <cellStyle name="Samtala 4 2 6 7" xfId="24497"/>
    <cellStyle name="Samtala 4 2 6 7 2" xfId="26448"/>
    <cellStyle name="Samtala 4 2 6 8" xfId="24498"/>
    <cellStyle name="Samtala 4 2 6 8 2" xfId="28477"/>
    <cellStyle name="Samtala 4 2 6 9" xfId="24499"/>
    <cellStyle name="Samtala 4 2 6 9 2" xfId="28476"/>
    <cellStyle name="Samtala 4 2 7" xfId="24500"/>
    <cellStyle name="Samtala 4 2 7 10" xfId="24501"/>
    <cellStyle name="Samtala 4 2 7 10 2" xfId="27222"/>
    <cellStyle name="Samtala 4 2 7 11" xfId="24502"/>
    <cellStyle name="Samtala 4 2 7 11 2" xfId="26367"/>
    <cellStyle name="Samtala 4 2 7 12" xfId="27891"/>
    <cellStyle name="Samtala 4 2 7 13" xfId="29632"/>
    <cellStyle name="Samtala 4 2 7 14" xfId="27169"/>
    <cellStyle name="Samtala 4 2 7 2" xfId="24503"/>
    <cellStyle name="Samtala 4 2 7 2 2" xfId="28475"/>
    <cellStyle name="Samtala 4 2 7 3" xfId="24504"/>
    <cellStyle name="Samtala 4 2 7 3 2" xfId="28474"/>
    <cellStyle name="Samtala 4 2 7 4" xfId="24505"/>
    <cellStyle name="Samtala 4 2 7 4 2" xfId="27126"/>
    <cellStyle name="Samtala 4 2 7 5" xfId="24506"/>
    <cellStyle name="Samtala 4 2 7 5 2" xfId="26246"/>
    <cellStyle name="Samtala 4 2 7 6" xfId="24507"/>
    <cellStyle name="Samtala 4 2 7 6 2" xfId="28473"/>
    <cellStyle name="Samtala 4 2 7 7" xfId="24508"/>
    <cellStyle name="Samtala 4 2 7 7 2" xfId="28472"/>
    <cellStyle name="Samtala 4 2 7 8" xfId="24509"/>
    <cellStyle name="Samtala 4 2 7 8 2" xfId="27050"/>
    <cellStyle name="Samtala 4 2 7 9" xfId="24510"/>
    <cellStyle name="Samtala 4 2 7 9 2" xfId="28471"/>
    <cellStyle name="Samtala 4 2 8" xfId="24511"/>
    <cellStyle name="Samtala 4 2 8 10" xfId="24512"/>
    <cellStyle name="Samtala 4 2 8 10 2" xfId="28470"/>
    <cellStyle name="Samtala 4 2 8 11" xfId="24513"/>
    <cellStyle name="Samtala 4 2 8 11 2" xfId="27678"/>
    <cellStyle name="Samtala 4 2 8 12" xfId="27886"/>
    <cellStyle name="Samtala 4 2 8 13" xfId="29635"/>
    <cellStyle name="Samtala 4 2 8 14" xfId="29455"/>
    <cellStyle name="Samtala 4 2 8 2" xfId="24514"/>
    <cellStyle name="Samtala 4 2 8 2 2" xfId="26925"/>
    <cellStyle name="Samtala 4 2 8 3" xfId="24515"/>
    <cellStyle name="Samtala 4 2 8 3 2" xfId="26154"/>
    <cellStyle name="Samtala 4 2 8 4" xfId="24516"/>
    <cellStyle name="Samtala 4 2 8 4 2" xfId="28469"/>
    <cellStyle name="Samtala 4 2 8 5" xfId="24517"/>
    <cellStyle name="Samtala 4 2 8 5 2" xfId="28468"/>
    <cellStyle name="Samtala 4 2 8 6" xfId="24518"/>
    <cellStyle name="Samtala 4 2 8 6 2" xfId="27610"/>
    <cellStyle name="Samtala 4 2 8 7" xfId="24519"/>
    <cellStyle name="Samtala 4 2 8 7 2" xfId="26848"/>
    <cellStyle name="Samtala 4 2 8 8" xfId="24520"/>
    <cellStyle name="Samtala 4 2 8 8 2" xfId="28467"/>
    <cellStyle name="Samtala 4 2 8 9" xfId="24521"/>
    <cellStyle name="Samtala 4 2 8 9 2" xfId="28466"/>
    <cellStyle name="Samtala 4 2 9" xfId="24522"/>
    <cellStyle name="Samtala 4 2 9 10" xfId="24523"/>
    <cellStyle name="Samtala 4 2 9 10 2" xfId="27548"/>
    <cellStyle name="Samtala 4 2 9 11" xfId="24524"/>
    <cellStyle name="Samtala 4 2 9 11 2" xfId="26767"/>
    <cellStyle name="Samtala 4 2 9 12" xfId="27928"/>
    <cellStyle name="Samtala 4 2 9 13" xfId="29612"/>
    <cellStyle name="Samtala 4 2 9 14" xfId="26781"/>
    <cellStyle name="Samtala 4 2 9 2" xfId="24525"/>
    <cellStyle name="Samtala 4 2 9 2 2" xfId="28465"/>
    <cellStyle name="Samtala 4 2 9 3" xfId="24526"/>
    <cellStyle name="Samtala 4 2 9 3 2" xfId="28464"/>
    <cellStyle name="Samtala 4 2 9 4" xfId="24527"/>
    <cellStyle name="Samtala 4 2 9 4 2" xfId="27485"/>
    <cellStyle name="Samtala 4 2 9 5" xfId="24528"/>
    <cellStyle name="Samtala 4 2 9 5 2" xfId="26689"/>
    <cellStyle name="Samtala 4 2 9 6" xfId="24529"/>
    <cellStyle name="Samtala 4 2 9 6 2" xfId="28463"/>
    <cellStyle name="Samtala 4 2 9 7" xfId="24530"/>
    <cellStyle name="Samtala 4 2 9 7 2" xfId="28462"/>
    <cellStyle name="Samtala 4 2 9 8" xfId="24531"/>
    <cellStyle name="Samtala 4 2 9 8 2" xfId="27420"/>
    <cellStyle name="Samtala 4 2 9 9" xfId="24532"/>
    <cellStyle name="Samtala 4 2 9 9 2" xfId="26608"/>
    <cellStyle name="Samtala 4 3" xfId="47370"/>
    <cellStyle name="Samtala 4 4" xfId="47371"/>
    <cellStyle name="Samtala 40" xfId="24533"/>
    <cellStyle name="Samtala 40 10" xfId="24534"/>
    <cellStyle name="Samtala 40 10 2" xfId="28461"/>
    <cellStyle name="Samtala 40 11" xfId="24535"/>
    <cellStyle name="Samtala 40 11 2" xfId="28460"/>
    <cellStyle name="Samtala 40 12" xfId="27820"/>
    <cellStyle name="Samtala 40 13" xfId="27643"/>
    <cellStyle name="Samtala 40 14" xfId="29990"/>
    <cellStyle name="Samtala 40 2" xfId="24536"/>
    <cellStyle name="Samtala 40 2 2" xfId="27355"/>
    <cellStyle name="Samtala 40 3" xfId="24537"/>
    <cellStyle name="Samtala 40 3 2" xfId="26528"/>
    <cellStyle name="Samtala 40 4" xfId="24538"/>
    <cellStyle name="Samtala 40 4 2" xfId="28459"/>
    <cellStyle name="Samtala 40 5" xfId="24539"/>
    <cellStyle name="Samtala 40 5 2" xfId="28458"/>
    <cellStyle name="Samtala 40 6" xfId="24540"/>
    <cellStyle name="Samtala 40 6 2" xfId="27290"/>
    <cellStyle name="Samtala 40 7" xfId="24541"/>
    <cellStyle name="Samtala 40 7 2" xfId="26449"/>
    <cellStyle name="Samtala 40 8" xfId="24542"/>
    <cellStyle name="Samtala 40 8 2" xfId="28457"/>
    <cellStyle name="Samtala 40 9" xfId="24543"/>
    <cellStyle name="Samtala 40 9 2" xfId="28456"/>
    <cellStyle name="Samtala 41" xfId="24544"/>
    <cellStyle name="Samtala 41 10" xfId="24545"/>
    <cellStyle name="Samtala 41 10 2" xfId="27223"/>
    <cellStyle name="Samtala 41 11" xfId="24546"/>
    <cellStyle name="Samtala 41 11 2" xfId="26368"/>
    <cellStyle name="Samtala 41 12" xfId="27817"/>
    <cellStyle name="Samtala 41 13" xfId="26321"/>
    <cellStyle name="Samtala 41 14" xfId="29440"/>
    <cellStyle name="Samtala 41 2" xfId="24547"/>
    <cellStyle name="Samtala 41 2 2" xfId="28455"/>
    <cellStyle name="Samtala 41 3" xfId="24548"/>
    <cellStyle name="Samtala 41 3 2" xfId="28454"/>
    <cellStyle name="Samtala 41 4" xfId="24549"/>
    <cellStyle name="Samtala 41 4 2" xfId="27125"/>
    <cellStyle name="Samtala 41 5" xfId="24550"/>
    <cellStyle name="Samtala 41 5 2" xfId="26245"/>
    <cellStyle name="Samtala 41 6" xfId="24551"/>
    <cellStyle name="Samtala 41 6 2" xfId="28453"/>
    <cellStyle name="Samtala 41 7" xfId="24552"/>
    <cellStyle name="Samtala 41 7 2" xfId="28452"/>
    <cellStyle name="Samtala 41 8" xfId="24553"/>
    <cellStyle name="Samtala 41 8 2" xfId="27049"/>
    <cellStyle name="Samtala 41 9" xfId="24554"/>
    <cellStyle name="Samtala 41 9 2" xfId="28451"/>
    <cellStyle name="Samtala 42" xfId="24555"/>
    <cellStyle name="Samtala 42 10" xfId="24556"/>
    <cellStyle name="Samtala 42 10 2" xfId="28450"/>
    <cellStyle name="Samtala 42 11" xfId="24557"/>
    <cellStyle name="Samtala 42 11 2" xfId="27679"/>
    <cellStyle name="Samtala 42 12" xfId="27795"/>
    <cellStyle name="Samtala 42 13" xfId="29665"/>
    <cellStyle name="Samtala 42 14" xfId="26736"/>
    <cellStyle name="Samtala 42 2" xfId="24558"/>
    <cellStyle name="Samtala 42 2 2" xfId="26926"/>
    <cellStyle name="Samtala 42 3" xfId="24559"/>
    <cellStyle name="Samtala 42 3 2" xfId="26153"/>
    <cellStyle name="Samtala 42 4" xfId="24560"/>
    <cellStyle name="Samtala 42 4 2" xfId="28449"/>
    <cellStyle name="Samtala 42 5" xfId="24561"/>
    <cellStyle name="Samtala 42 5 2" xfId="28448"/>
    <cellStyle name="Samtala 42 6" xfId="24562"/>
    <cellStyle name="Samtala 42 6 2" xfId="27611"/>
    <cellStyle name="Samtala 42 7" xfId="24563"/>
    <cellStyle name="Samtala 42 7 2" xfId="26849"/>
    <cellStyle name="Samtala 42 8" xfId="24564"/>
    <cellStyle name="Samtala 42 8 2" xfId="28447"/>
    <cellStyle name="Samtala 42 9" xfId="24565"/>
    <cellStyle name="Samtala 42 9 2" xfId="28446"/>
    <cellStyle name="Samtala 43" xfId="24566"/>
    <cellStyle name="Samtala 43 10" xfId="24567"/>
    <cellStyle name="Samtala 43 10 2" xfId="27549"/>
    <cellStyle name="Samtala 43 11" xfId="24568"/>
    <cellStyle name="Samtala 43 11 2" xfId="26768"/>
    <cellStyle name="Samtala 43 12" xfId="27811"/>
    <cellStyle name="Samtala 43 13" xfId="29660"/>
    <cellStyle name="Samtala 43 14" xfId="27112"/>
    <cellStyle name="Samtala 43 2" xfId="24569"/>
    <cellStyle name="Samtala 43 2 2" xfId="28445"/>
    <cellStyle name="Samtala 43 3" xfId="24570"/>
    <cellStyle name="Samtala 43 3 2" xfId="28444"/>
    <cellStyle name="Samtala 43 4" xfId="24571"/>
    <cellStyle name="Samtala 43 4 2" xfId="27486"/>
    <cellStyle name="Samtala 43 5" xfId="24572"/>
    <cellStyle name="Samtala 43 5 2" xfId="26690"/>
    <cellStyle name="Samtala 43 6" xfId="24573"/>
    <cellStyle name="Samtala 43 6 2" xfId="28443"/>
    <cellStyle name="Samtala 43 7" xfId="24574"/>
    <cellStyle name="Samtala 43 7 2" xfId="28442"/>
    <cellStyle name="Samtala 43 8" xfId="24575"/>
    <cellStyle name="Samtala 43 8 2" xfId="27421"/>
    <cellStyle name="Samtala 43 9" xfId="24576"/>
    <cellStyle name="Samtala 43 9 2" xfId="26609"/>
    <cellStyle name="Samtala 44" xfId="24577"/>
    <cellStyle name="Samtala 44 10" xfId="24578"/>
    <cellStyle name="Samtala 44 10 2" xfId="28441"/>
    <cellStyle name="Samtala 44 11" xfId="24579"/>
    <cellStyle name="Samtala 44 11 2" xfId="28440"/>
    <cellStyle name="Samtala 44 12" xfId="27793"/>
    <cellStyle name="Samtala 44 13" xfId="26805"/>
    <cellStyle name="Samtala 44 14" xfId="29436"/>
    <cellStyle name="Samtala 44 2" xfId="24580"/>
    <cellStyle name="Samtala 44 2 2" xfId="27356"/>
    <cellStyle name="Samtala 44 3" xfId="24581"/>
    <cellStyle name="Samtala 44 3 2" xfId="26529"/>
    <cellStyle name="Samtala 44 4" xfId="24582"/>
    <cellStyle name="Samtala 44 4 2" xfId="28439"/>
    <cellStyle name="Samtala 44 5" xfId="24583"/>
    <cellStyle name="Samtala 44 5 2" xfId="28438"/>
    <cellStyle name="Samtala 44 6" xfId="24584"/>
    <cellStyle name="Samtala 44 6 2" xfId="27291"/>
    <cellStyle name="Samtala 44 7" xfId="24585"/>
    <cellStyle name="Samtala 44 7 2" xfId="26450"/>
    <cellStyle name="Samtala 44 8" xfId="24586"/>
    <cellStyle name="Samtala 44 8 2" xfId="28437"/>
    <cellStyle name="Samtala 44 9" xfId="24587"/>
    <cellStyle name="Samtala 44 9 2" xfId="28436"/>
    <cellStyle name="Samtala 45" xfId="24588"/>
    <cellStyle name="Samtala 45 10" xfId="24589"/>
    <cellStyle name="Samtala 45 10 2" xfId="27224"/>
    <cellStyle name="Samtala 45 11" xfId="24590"/>
    <cellStyle name="Samtala 45 11 2" xfId="26369"/>
    <cellStyle name="Samtala 45 12" xfId="28130"/>
    <cellStyle name="Samtala 45 13" xfId="26477"/>
    <cellStyle name="Samtala 45 14" xfId="29514"/>
    <cellStyle name="Samtala 45 2" xfId="24591"/>
    <cellStyle name="Samtala 45 2 2" xfId="28435"/>
    <cellStyle name="Samtala 45 3" xfId="24592"/>
    <cellStyle name="Samtala 45 3 2" xfId="28434"/>
    <cellStyle name="Samtala 45 4" xfId="24593"/>
    <cellStyle name="Samtala 45 4 2" xfId="27124"/>
    <cellStyle name="Samtala 45 5" xfId="24594"/>
    <cellStyle name="Samtala 45 5 2" xfId="26244"/>
    <cellStyle name="Samtala 45 6" xfId="24595"/>
    <cellStyle name="Samtala 45 6 2" xfId="28433"/>
    <cellStyle name="Samtala 45 7" xfId="24596"/>
    <cellStyle name="Samtala 45 7 2" xfId="28432"/>
    <cellStyle name="Samtala 45 8" xfId="24597"/>
    <cellStyle name="Samtala 45 8 2" xfId="27048"/>
    <cellStyle name="Samtala 45 9" xfId="24598"/>
    <cellStyle name="Samtala 45 9 2" xfId="28431"/>
    <cellStyle name="Samtala 46" xfId="24599"/>
    <cellStyle name="Samtala 46 10" xfId="24600"/>
    <cellStyle name="Samtala 46 10 2" xfId="28430"/>
    <cellStyle name="Samtala 46 11" xfId="24601"/>
    <cellStyle name="Samtala 46 11 2" xfId="27680"/>
    <cellStyle name="Samtala 46 12" xfId="27809"/>
    <cellStyle name="Samtala 46 13" xfId="26479"/>
    <cellStyle name="Samtala 46 14" xfId="27691"/>
    <cellStyle name="Samtala 46 2" xfId="24602"/>
    <cellStyle name="Samtala 46 2 2" xfId="26927"/>
    <cellStyle name="Samtala 46 3" xfId="24603"/>
    <cellStyle name="Samtala 46 3 2" xfId="26152"/>
    <cellStyle name="Samtala 46 4" xfId="24604"/>
    <cellStyle name="Samtala 46 4 2" xfId="28429"/>
    <cellStyle name="Samtala 46 5" xfId="24605"/>
    <cellStyle name="Samtala 46 5 2" xfId="28428"/>
    <cellStyle name="Samtala 46 6" xfId="24606"/>
    <cellStyle name="Samtala 46 6 2" xfId="27612"/>
    <cellStyle name="Samtala 46 7" xfId="24607"/>
    <cellStyle name="Samtala 46 7 2" xfId="26850"/>
    <cellStyle name="Samtala 46 8" xfId="24608"/>
    <cellStyle name="Samtala 46 8 2" xfId="28427"/>
    <cellStyle name="Samtala 46 9" xfId="24609"/>
    <cellStyle name="Samtala 46 9 2" xfId="28426"/>
    <cellStyle name="Samtala 47" xfId="24610"/>
    <cellStyle name="Samtala 47 10" xfId="24611"/>
    <cellStyle name="Samtala 47 10 2" xfId="27550"/>
    <cellStyle name="Samtala 47 11" xfId="24612"/>
    <cellStyle name="Samtala 47 11 2" xfId="26769"/>
    <cellStyle name="Samtala 47 12" xfId="27794"/>
    <cellStyle name="Samtala 47 13" xfId="29666"/>
    <cellStyle name="Samtala 47 14" xfId="29437"/>
    <cellStyle name="Samtala 47 2" xfId="24613"/>
    <cellStyle name="Samtala 47 2 2" xfId="28425"/>
    <cellStyle name="Samtala 47 3" xfId="24614"/>
    <cellStyle name="Samtala 47 3 2" xfId="28424"/>
    <cellStyle name="Samtala 47 4" xfId="24615"/>
    <cellStyle name="Samtala 47 4 2" xfId="27487"/>
    <cellStyle name="Samtala 47 5" xfId="24616"/>
    <cellStyle name="Samtala 47 5 2" xfId="26691"/>
    <cellStyle name="Samtala 47 6" xfId="24617"/>
    <cellStyle name="Samtala 47 6 2" xfId="28423"/>
    <cellStyle name="Samtala 47 7" xfId="24618"/>
    <cellStyle name="Samtala 47 7 2" xfId="28422"/>
    <cellStyle name="Samtala 47 8" xfId="24619"/>
    <cellStyle name="Samtala 47 8 2" xfId="27422"/>
    <cellStyle name="Samtala 47 9" xfId="24620"/>
    <cellStyle name="Samtala 47 9 2" xfId="26610"/>
    <cellStyle name="Samtala 48" xfId="24621"/>
    <cellStyle name="Samtala 48 10" xfId="24622"/>
    <cellStyle name="Samtala 48 10 2" xfId="28421"/>
    <cellStyle name="Samtala 48 11" xfId="24623"/>
    <cellStyle name="Samtala 48 11 2" xfId="28420"/>
    <cellStyle name="Samtala 48 12" xfId="27806"/>
    <cellStyle name="Samtala 48 13" xfId="29663"/>
    <cellStyle name="Samtala 48 14" xfId="26940"/>
    <cellStyle name="Samtala 48 2" xfId="24624"/>
    <cellStyle name="Samtala 48 2 2" xfId="27357"/>
    <cellStyle name="Samtala 48 3" xfId="24625"/>
    <cellStyle name="Samtala 48 3 2" xfId="26530"/>
    <cellStyle name="Samtala 48 4" xfId="24626"/>
    <cellStyle name="Samtala 48 4 2" xfId="28419"/>
    <cellStyle name="Samtala 48 5" xfId="24627"/>
    <cellStyle name="Samtala 48 5 2" xfId="28418"/>
    <cellStyle name="Samtala 48 6" xfId="24628"/>
    <cellStyle name="Samtala 48 6 2" xfId="27292"/>
    <cellStyle name="Samtala 48 7" xfId="24629"/>
    <cellStyle name="Samtala 48 7 2" xfId="26451"/>
    <cellStyle name="Samtala 48 8" xfId="24630"/>
    <cellStyle name="Samtala 48 8 2" xfId="28417"/>
    <cellStyle name="Samtala 48 9" xfId="24631"/>
    <cellStyle name="Samtala 48 9 2" xfId="28416"/>
    <cellStyle name="Samtala 49" xfId="24632"/>
    <cellStyle name="Samtala 49 10" xfId="24633"/>
    <cellStyle name="Samtala 49 10 2" xfId="27225"/>
    <cellStyle name="Samtala 49 11" xfId="24634"/>
    <cellStyle name="Samtala 49 11 2" xfId="26370"/>
    <cellStyle name="Samtala 49 12" xfId="27810"/>
    <cellStyle name="Samtala 49 13" xfId="29661"/>
    <cellStyle name="Samtala 49 14" xfId="29439"/>
    <cellStyle name="Samtala 49 2" xfId="24635"/>
    <cellStyle name="Samtala 49 2 2" xfId="28415"/>
    <cellStyle name="Samtala 49 3" xfId="24636"/>
    <cellStyle name="Samtala 49 3 2" xfId="28414"/>
    <cellStyle name="Samtala 49 4" xfId="24637"/>
    <cellStyle name="Samtala 49 4 2" xfId="27123"/>
    <cellStyle name="Samtala 49 5" xfId="24638"/>
    <cellStyle name="Samtala 49 5 2" xfId="26243"/>
    <cellStyle name="Samtala 49 6" xfId="24639"/>
    <cellStyle name="Samtala 49 6 2" xfId="28413"/>
    <cellStyle name="Samtala 49 7" xfId="24640"/>
    <cellStyle name="Samtala 49 7 2" xfId="28412"/>
    <cellStyle name="Samtala 49 8" xfId="24641"/>
    <cellStyle name="Samtala 49 8 2" xfId="27047"/>
    <cellStyle name="Samtala 49 9" xfId="24642"/>
    <cellStyle name="Samtala 49 9 2" xfId="28411"/>
    <cellStyle name="Samtala 5" xfId="3613"/>
    <cellStyle name="Samtala 5 2" xfId="24643"/>
    <cellStyle name="Samtala 5 2 10" xfId="24644"/>
    <cellStyle name="Samtala 5 2 10 10" xfId="24645"/>
    <cellStyle name="Samtala 5 2 10 10 2" xfId="28410"/>
    <cellStyle name="Samtala 5 2 10 11" xfId="24646"/>
    <cellStyle name="Samtala 5 2 10 11 2" xfId="27681"/>
    <cellStyle name="Samtala 5 2 10 12" xfId="27865"/>
    <cellStyle name="Samtala 5 2 10 13" xfId="29644"/>
    <cellStyle name="Samtala 5 2 10 14" xfId="26230"/>
    <cellStyle name="Samtala 5 2 10 2" xfId="24647"/>
    <cellStyle name="Samtala 5 2 10 2 2" xfId="26928"/>
    <cellStyle name="Samtala 5 2 10 3" xfId="24648"/>
    <cellStyle name="Samtala 5 2 10 3 2" xfId="26151"/>
    <cellStyle name="Samtala 5 2 10 4" xfId="24649"/>
    <cellStyle name="Samtala 5 2 10 4 2" xfId="28409"/>
    <cellStyle name="Samtala 5 2 10 5" xfId="24650"/>
    <cellStyle name="Samtala 5 2 10 5 2" xfId="28408"/>
    <cellStyle name="Samtala 5 2 10 6" xfId="24651"/>
    <cellStyle name="Samtala 5 2 10 6 2" xfId="27613"/>
    <cellStyle name="Samtala 5 2 10 7" xfId="24652"/>
    <cellStyle name="Samtala 5 2 10 7 2" xfId="26851"/>
    <cellStyle name="Samtala 5 2 10 8" xfId="24653"/>
    <cellStyle name="Samtala 5 2 10 8 2" xfId="28407"/>
    <cellStyle name="Samtala 5 2 10 9" xfId="24654"/>
    <cellStyle name="Samtala 5 2 10 9 2" xfId="28406"/>
    <cellStyle name="Samtala 5 2 11" xfId="24655"/>
    <cellStyle name="Samtala 5 2 11 10" xfId="24656"/>
    <cellStyle name="Samtala 5 2 11 10 2" xfId="27551"/>
    <cellStyle name="Samtala 5 2 11 11" xfId="24657"/>
    <cellStyle name="Samtala 5 2 11 11 2" xfId="26770"/>
    <cellStyle name="Samtala 5 2 11 12" xfId="27852"/>
    <cellStyle name="Samtala 5 2 11 13" xfId="27642"/>
    <cellStyle name="Samtala 5 2 11 14" xfId="29991"/>
    <cellStyle name="Samtala 5 2 11 2" xfId="24658"/>
    <cellStyle name="Samtala 5 2 11 2 2" xfId="28405"/>
    <cellStyle name="Samtala 5 2 11 3" xfId="24659"/>
    <cellStyle name="Samtala 5 2 11 3 2" xfId="28404"/>
    <cellStyle name="Samtala 5 2 11 4" xfId="24660"/>
    <cellStyle name="Samtala 5 2 11 4 2" xfId="27488"/>
    <cellStyle name="Samtala 5 2 11 5" xfId="24661"/>
    <cellStyle name="Samtala 5 2 11 5 2" xfId="26692"/>
    <cellStyle name="Samtala 5 2 11 6" xfId="24662"/>
    <cellStyle name="Samtala 5 2 11 6 2" xfId="28403"/>
    <cellStyle name="Samtala 5 2 11 7" xfId="24663"/>
    <cellStyle name="Samtala 5 2 11 7 2" xfId="28402"/>
    <cellStyle name="Samtala 5 2 11 8" xfId="24664"/>
    <cellStyle name="Samtala 5 2 11 8 2" xfId="27423"/>
    <cellStyle name="Samtala 5 2 11 9" xfId="24665"/>
    <cellStyle name="Samtala 5 2 11 9 2" xfId="26611"/>
    <cellStyle name="Samtala 5 2 12" xfId="24666"/>
    <cellStyle name="Samtala 5 2 12 10" xfId="24667"/>
    <cellStyle name="Samtala 5 2 12 10 2" xfId="28401"/>
    <cellStyle name="Samtala 5 2 12 11" xfId="24668"/>
    <cellStyle name="Samtala 5 2 12 11 2" xfId="28400"/>
    <cellStyle name="Samtala 5 2 12 12" xfId="27876"/>
    <cellStyle name="Samtala 5 2 12 13" xfId="29638"/>
    <cellStyle name="Samtala 5 2 12 14" xfId="26214"/>
    <cellStyle name="Samtala 5 2 12 2" xfId="24669"/>
    <cellStyle name="Samtala 5 2 12 2 2" xfId="27358"/>
    <cellStyle name="Samtala 5 2 12 3" xfId="24670"/>
    <cellStyle name="Samtala 5 2 12 3 2" xfId="26531"/>
    <cellStyle name="Samtala 5 2 12 4" xfId="24671"/>
    <cellStyle name="Samtala 5 2 12 4 2" xfId="28399"/>
    <cellStyle name="Samtala 5 2 12 5" xfId="24672"/>
    <cellStyle name="Samtala 5 2 12 5 2" xfId="28398"/>
    <cellStyle name="Samtala 5 2 12 6" xfId="24673"/>
    <cellStyle name="Samtala 5 2 12 6 2" xfId="27293"/>
    <cellStyle name="Samtala 5 2 12 7" xfId="24674"/>
    <cellStyle name="Samtala 5 2 12 7 2" xfId="26452"/>
    <cellStyle name="Samtala 5 2 12 8" xfId="24675"/>
    <cellStyle name="Samtala 5 2 12 8 2" xfId="28397"/>
    <cellStyle name="Samtala 5 2 12 9" xfId="24676"/>
    <cellStyle name="Samtala 5 2 12 9 2" xfId="28396"/>
    <cellStyle name="Samtala 5 2 13" xfId="24677"/>
    <cellStyle name="Samtala 5 2 13 10" xfId="24678"/>
    <cellStyle name="Samtala 5 2 13 10 2" xfId="27226"/>
    <cellStyle name="Samtala 5 2 13 11" xfId="24679"/>
    <cellStyle name="Samtala 5 2 13 11 2" xfId="26371"/>
    <cellStyle name="Samtala 5 2 13 12" xfId="27919"/>
    <cellStyle name="Samtala 5 2 13 13" xfId="27639"/>
    <cellStyle name="Samtala 5 2 13 14" xfId="29713"/>
    <cellStyle name="Samtala 5 2 13 2" xfId="24680"/>
    <cellStyle name="Samtala 5 2 13 2 2" xfId="28395"/>
    <cellStyle name="Samtala 5 2 13 3" xfId="24681"/>
    <cellStyle name="Samtala 5 2 13 3 2" xfId="28394"/>
    <cellStyle name="Samtala 5 2 13 4" xfId="24682"/>
    <cellStyle name="Samtala 5 2 13 4 2" xfId="27122"/>
    <cellStyle name="Samtala 5 2 13 5" xfId="24683"/>
    <cellStyle name="Samtala 5 2 13 5 2" xfId="26242"/>
    <cellStyle name="Samtala 5 2 13 6" xfId="24684"/>
    <cellStyle name="Samtala 5 2 13 6 2" xfId="28393"/>
    <cellStyle name="Samtala 5 2 13 7" xfId="24685"/>
    <cellStyle name="Samtala 5 2 13 7 2" xfId="28392"/>
    <cellStyle name="Samtala 5 2 13 8" xfId="24686"/>
    <cellStyle name="Samtala 5 2 13 8 2" xfId="27046"/>
    <cellStyle name="Samtala 5 2 13 9" xfId="24687"/>
    <cellStyle name="Samtala 5 2 13 9 2" xfId="28391"/>
    <cellStyle name="Samtala 5 2 14" xfId="24688"/>
    <cellStyle name="Samtala 5 2 14 10" xfId="24689"/>
    <cellStyle name="Samtala 5 2 14 10 2" xfId="28390"/>
    <cellStyle name="Samtala 5 2 14 11" xfId="24690"/>
    <cellStyle name="Samtala 5 2 14 11 2" xfId="27682"/>
    <cellStyle name="Samtala 5 2 14 12" xfId="27990"/>
    <cellStyle name="Samtala 5 2 14 13" xfId="26557"/>
    <cellStyle name="Samtala 5 2 14 14" xfId="26460"/>
    <cellStyle name="Samtala 5 2 14 2" xfId="24691"/>
    <cellStyle name="Samtala 5 2 14 2 2" xfId="26929"/>
    <cellStyle name="Samtala 5 2 14 3" xfId="24692"/>
    <cellStyle name="Samtala 5 2 14 3 2" xfId="26150"/>
    <cellStyle name="Samtala 5 2 14 4" xfId="24693"/>
    <cellStyle name="Samtala 5 2 14 4 2" xfId="28389"/>
    <cellStyle name="Samtala 5 2 14 5" xfId="24694"/>
    <cellStyle name="Samtala 5 2 14 5 2" xfId="28388"/>
    <cellStyle name="Samtala 5 2 14 6" xfId="24695"/>
    <cellStyle name="Samtala 5 2 14 6 2" xfId="28387"/>
    <cellStyle name="Samtala 5 2 14 7" xfId="24696"/>
    <cellStyle name="Samtala 5 2 14 7 2" xfId="27039"/>
    <cellStyle name="Samtala 5 2 14 8" xfId="24697"/>
    <cellStyle name="Samtala 5 2 14 8 2" xfId="28386"/>
    <cellStyle name="Samtala 5 2 14 9" xfId="24698"/>
    <cellStyle name="Samtala 5 2 14 9 2" xfId="28385"/>
    <cellStyle name="Samtala 5 2 15" xfId="24699"/>
    <cellStyle name="Samtala 5 2 15 10" xfId="24700"/>
    <cellStyle name="Samtala 5 2 15 10 2" xfId="27614"/>
    <cellStyle name="Samtala 5 2 15 11" xfId="24701"/>
    <cellStyle name="Samtala 5 2 15 11 2" xfId="26852"/>
    <cellStyle name="Samtala 5 2 15 12" xfId="28006"/>
    <cellStyle name="Samtala 5 2 15 13" xfId="26222"/>
    <cellStyle name="Samtala 5 2 15 14" xfId="29986"/>
    <cellStyle name="Samtala 5 2 15 2" xfId="24702"/>
    <cellStyle name="Samtala 5 2 15 2 2" xfId="28384"/>
    <cellStyle name="Samtala 5 2 15 3" xfId="24703"/>
    <cellStyle name="Samtala 5 2 15 3 2" xfId="28383"/>
    <cellStyle name="Samtala 5 2 15 4" xfId="24704"/>
    <cellStyle name="Samtala 5 2 15 4 2" xfId="27552"/>
    <cellStyle name="Samtala 5 2 15 5" xfId="24705"/>
    <cellStyle name="Samtala 5 2 15 5 2" xfId="26771"/>
    <cellStyle name="Samtala 5 2 15 6" xfId="24706"/>
    <cellStyle name="Samtala 5 2 15 6 2" xfId="28382"/>
    <cellStyle name="Samtala 5 2 15 7" xfId="24707"/>
    <cellStyle name="Samtala 5 2 15 7 2" xfId="28381"/>
    <cellStyle name="Samtala 5 2 15 8" xfId="24708"/>
    <cellStyle name="Samtala 5 2 15 8 2" xfId="27489"/>
    <cellStyle name="Samtala 5 2 15 9" xfId="24709"/>
    <cellStyle name="Samtala 5 2 15 9 2" xfId="26693"/>
    <cellStyle name="Samtala 5 2 16" xfId="24710"/>
    <cellStyle name="Samtala 5 2 16 10" xfId="24711"/>
    <cellStyle name="Samtala 5 2 16 10 2" xfId="28380"/>
    <cellStyle name="Samtala 5 2 16 11" xfId="24712"/>
    <cellStyle name="Samtala 5 2 16 11 2" xfId="28379"/>
    <cellStyle name="Samtala 5 2 16 12" xfId="27936"/>
    <cellStyle name="Samtala 5 2 16 13" xfId="26478"/>
    <cellStyle name="Samtala 5 2 16 14" xfId="26232"/>
    <cellStyle name="Samtala 5 2 16 2" xfId="24713"/>
    <cellStyle name="Samtala 5 2 16 2 2" xfId="27424"/>
    <cellStyle name="Samtala 5 2 16 3" xfId="24714"/>
    <cellStyle name="Samtala 5 2 16 3 2" xfId="26612"/>
    <cellStyle name="Samtala 5 2 16 4" xfId="24715"/>
    <cellStyle name="Samtala 5 2 16 4 2" xfId="28378"/>
    <cellStyle name="Samtala 5 2 16 5" xfId="24716"/>
    <cellStyle name="Samtala 5 2 16 5 2" xfId="28377"/>
    <cellStyle name="Samtala 5 2 16 6" xfId="24717"/>
    <cellStyle name="Samtala 5 2 16 6 2" xfId="27359"/>
    <cellStyle name="Samtala 5 2 16 7" xfId="24718"/>
    <cellStyle name="Samtala 5 2 16 7 2" xfId="26532"/>
    <cellStyle name="Samtala 5 2 16 8" xfId="24719"/>
    <cellStyle name="Samtala 5 2 16 8 2" xfId="28376"/>
    <cellStyle name="Samtala 5 2 16 9" xfId="24720"/>
    <cellStyle name="Samtala 5 2 16 9 2" xfId="28375"/>
    <cellStyle name="Samtala 5 2 17" xfId="24721"/>
    <cellStyle name="Samtala 5 2 17 10" xfId="24722"/>
    <cellStyle name="Samtala 5 2 17 10 2" xfId="27294"/>
    <cellStyle name="Samtala 5 2 17 11" xfId="24723"/>
    <cellStyle name="Samtala 5 2 17 11 2" xfId="26453"/>
    <cellStyle name="Samtala 5 2 17 12" xfId="27907"/>
    <cellStyle name="Samtala 5 2 17 13" xfId="26400"/>
    <cellStyle name="Samtala 5 2 17 14" xfId="29966"/>
    <cellStyle name="Samtala 5 2 17 2" xfId="24724"/>
    <cellStyle name="Samtala 5 2 17 2 2" xfId="28374"/>
    <cellStyle name="Samtala 5 2 17 3" xfId="24725"/>
    <cellStyle name="Samtala 5 2 17 3 2" xfId="28373"/>
    <cellStyle name="Samtala 5 2 17 4" xfId="24726"/>
    <cellStyle name="Samtala 5 2 17 4 2" xfId="27227"/>
    <cellStyle name="Samtala 5 2 17 5" xfId="24727"/>
    <cellStyle name="Samtala 5 2 17 5 2" xfId="26372"/>
    <cellStyle name="Samtala 5 2 17 6" xfId="24728"/>
    <cellStyle name="Samtala 5 2 17 6 2" xfId="28372"/>
    <cellStyle name="Samtala 5 2 17 7" xfId="24729"/>
    <cellStyle name="Samtala 5 2 17 7 2" xfId="28371"/>
    <cellStyle name="Samtala 5 2 17 8" xfId="24730"/>
    <cellStyle name="Samtala 5 2 17 8 2" xfId="27121"/>
    <cellStyle name="Samtala 5 2 17 9" xfId="24731"/>
    <cellStyle name="Samtala 5 2 17 9 2" xfId="26241"/>
    <cellStyle name="Samtala 5 2 18" xfId="24732"/>
    <cellStyle name="Samtala 5 2 18 10" xfId="24733"/>
    <cellStyle name="Samtala 5 2 18 10 2" xfId="28370"/>
    <cellStyle name="Samtala 5 2 18 11" xfId="24734"/>
    <cellStyle name="Samtala 5 2 18 11 2" xfId="28369"/>
    <cellStyle name="Samtala 5 2 18 12" xfId="27971"/>
    <cellStyle name="Samtala 5 2 18 13" xfId="29588"/>
    <cellStyle name="Samtala 5 2 18 14" xfId="29477"/>
    <cellStyle name="Samtala 5 2 18 2" xfId="24735"/>
    <cellStyle name="Samtala 5 2 18 2 2" xfId="27045"/>
    <cellStyle name="Samtala 5 2 18 3" xfId="24736"/>
    <cellStyle name="Samtala 5 2 18 3 2" xfId="28368"/>
    <cellStyle name="Samtala 5 2 18 4" xfId="24737"/>
    <cellStyle name="Samtala 5 2 18 4 2" xfId="28367"/>
    <cellStyle name="Samtala 5 2 18 5" xfId="24738"/>
    <cellStyle name="Samtala 5 2 18 5 2" xfId="27683"/>
    <cellStyle name="Samtala 5 2 18 6" xfId="24739"/>
    <cellStyle name="Samtala 5 2 18 6 2" xfId="26930"/>
    <cellStyle name="Samtala 5 2 18 7" xfId="24740"/>
    <cellStyle name="Samtala 5 2 18 7 2" xfId="26149"/>
    <cellStyle name="Samtala 5 2 18 8" xfId="24741"/>
    <cellStyle name="Samtala 5 2 18 8 2" xfId="28366"/>
    <cellStyle name="Samtala 5 2 18 9" xfId="24742"/>
    <cellStyle name="Samtala 5 2 18 9 2" xfId="28365"/>
    <cellStyle name="Samtala 5 2 19" xfId="24743"/>
    <cellStyle name="Samtala 5 2 19 10" xfId="24744"/>
    <cellStyle name="Samtala 5 2 19 10 2" xfId="27615"/>
    <cellStyle name="Samtala 5 2 19 11" xfId="24745"/>
    <cellStyle name="Samtala 5 2 19 11 2" xfId="26853"/>
    <cellStyle name="Samtala 5 2 19 12" xfId="28010"/>
    <cellStyle name="Samtala 5 2 19 13" xfId="27572"/>
    <cellStyle name="Samtala 5 2 19 14" xfId="26700"/>
    <cellStyle name="Samtala 5 2 19 2" xfId="24746"/>
    <cellStyle name="Samtala 5 2 19 2 2" xfId="28364"/>
    <cellStyle name="Samtala 5 2 19 3" xfId="24747"/>
    <cellStyle name="Samtala 5 2 19 3 2" xfId="28363"/>
    <cellStyle name="Samtala 5 2 19 4" xfId="24748"/>
    <cellStyle name="Samtala 5 2 19 4 2" xfId="27553"/>
    <cellStyle name="Samtala 5 2 19 5" xfId="24749"/>
    <cellStyle name="Samtala 5 2 19 5 2" xfId="26772"/>
    <cellStyle name="Samtala 5 2 19 6" xfId="24750"/>
    <cellStyle name="Samtala 5 2 19 6 2" xfId="28362"/>
    <cellStyle name="Samtala 5 2 19 7" xfId="24751"/>
    <cellStyle name="Samtala 5 2 19 7 2" xfId="28361"/>
    <cellStyle name="Samtala 5 2 19 8" xfId="24752"/>
    <cellStyle name="Samtala 5 2 19 8 2" xfId="27490"/>
    <cellStyle name="Samtala 5 2 19 9" xfId="24753"/>
    <cellStyle name="Samtala 5 2 19 9 2" xfId="26694"/>
    <cellStyle name="Samtala 5 2 2" xfId="24754"/>
    <cellStyle name="Samtala 5 2 2 10" xfId="24755"/>
    <cellStyle name="Samtala 5 2 2 10 2" xfId="28360"/>
    <cellStyle name="Samtala 5 2 2 11" xfId="24756"/>
    <cellStyle name="Samtala 5 2 2 11 2" xfId="28359"/>
    <cellStyle name="Samtala 5 2 2 12" xfId="28040"/>
    <cellStyle name="Samtala 5 2 2 13" xfId="29560"/>
    <cellStyle name="Samtala 5 2 2 14" xfId="27435"/>
    <cellStyle name="Samtala 5 2 2 2" xfId="24757"/>
    <cellStyle name="Samtala 5 2 2 2 2" xfId="27425"/>
    <cellStyle name="Samtala 5 2 2 3" xfId="24758"/>
    <cellStyle name="Samtala 5 2 2 3 2" xfId="26613"/>
    <cellStyle name="Samtala 5 2 2 4" xfId="24759"/>
    <cellStyle name="Samtala 5 2 2 4 2" xfId="28358"/>
    <cellStyle name="Samtala 5 2 2 5" xfId="24760"/>
    <cellStyle name="Samtala 5 2 2 5 2" xfId="28357"/>
    <cellStyle name="Samtala 5 2 2 6" xfId="24761"/>
    <cellStyle name="Samtala 5 2 2 6 2" xfId="27360"/>
    <cellStyle name="Samtala 5 2 2 7" xfId="24762"/>
    <cellStyle name="Samtala 5 2 2 7 2" xfId="26533"/>
    <cellStyle name="Samtala 5 2 2 8" xfId="24763"/>
    <cellStyle name="Samtala 5 2 2 8 2" xfId="28356"/>
    <cellStyle name="Samtala 5 2 2 9" xfId="24764"/>
    <cellStyle name="Samtala 5 2 2 9 2" xfId="28355"/>
    <cellStyle name="Samtala 5 2 20" xfId="24765"/>
    <cellStyle name="Samtala 5 2 20 10" xfId="24766"/>
    <cellStyle name="Samtala 5 2 20 10 2" xfId="27295"/>
    <cellStyle name="Samtala 5 2 20 11" xfId="24767"/>
    <cellStyle name="Samtala 5 2 20 11 2" xfId="26454"/>
    <cellStyle name="Samtala 5 2 20 12" xfId="27954"/>
    <cellStyle name="Samtala 5 2 20 13" xfId="27573"/>
    <cellStyle name="Samtala 5 2 20 14" xfId="26618"/>
    <cellStyle name="Samtala 5 2 20 2" xfId="24768"/>
    <cellStyle name="Samtala 5 2 20 2 2" xfId="28354"/>
    <cellStyle name="Samtala 5 2 20 3" xfId="24769"/>
    <cellStyle name="Samtala 5 2 20 3 2" xfId="28353"/>
    <cellStyle name="Samtala 5 2 20 4" xfId="24770"/>
    <cellStyle name="Samtala 5 2 20 4 2" xfId="27228"/>
    <cellStyle name="Samtala 5 2 20 5" xfId="24771"/>
    <cellStyle name="Samtala 5 2 20 5 2" xfId="26373"/>
    <cellStyle name="Samtala 5 2 20 6" xfId="24772"/>
    <cellStyle name="Samtala 5 2 20 6 2" xfId="28352"/>
    <cellStyle name="Samtala 5 2 20 7" xfId="24773"/>
    <cellStyle name="Samtala 5 2 20 7 2" xfId="28351"/>
    <cellStyle name="Samtala 5 2 20 8" xfId="24774"/>
    <cellStyle name="Samtala 5 2 20 8 2" xfId="27120"/>
    <cellStyle name="Samtala 5 2 20 9" xfId="24775"/>
    <cellStyle name="Samtala 5 2 20 9 2" xfId="26240"/>
    <cellStyle name="Samtala 5 2 21" xfId="24776"/>
    <cellStyle name="Samtala 5 2 21 10" xfId="24777"/>
    <cellStyle name="Samtala 5 2 21 10 2" xfId="28350"/>
    <cellStyle name="Samtala 5 2 21 11" xfId="24778"/>
    <cellStyle name="Samtala 5 2 21 11 2" xfId="28349"/>
    <cellStyle name="Samtala 5 2 21 12" xfId="27875"/>
    <cellStyle name="Samtala 5 2 21 13" xfId="27108"/>
    <cellStyle name="Samtala 5 2 21 14" xfId="29975"/>
    <cellStyle name="Samtala 5 2 21 2" xfId="24779"/>
    <cellStyle name="Samtala 5 2 21 2 2" xfId="27044"/>
    <cellStyle name="Samtala 5 2 21 3" xfId="24780"/>
    <cellStyle name="Samtala 5 2 21 3 2" xfId="28348"/>
    <cellStyle name="Samtala 5 2 21 4" xfId="24781"/>
    <cellStyle name="Samtala 5 2 21 4 2" xfId="28347"/>
    <cellStyle name="Samtala 5 2 21 5" xfId="24782"/>
    <cellStyle name="Samtala 5 2 21 5 2" xfId="27684"/>
    <cellStyle name="Samtala 5 2 21 6" xfId="24783"/>
    <cellStyle name="Samtala 5 2 21 6 2" xfId="26931"/>
    <cellStyle name="Samtala 5 2 21 7" xfId="24784"/>
    <cellStyle name="Samtala 5 2 21 7 2" xfId="26148"/>
    <cellStyle name="Samtala 5 2 21 8" xfId="24785"/>
    <cellStyle name="Samtala 5 2 21 8 2" xfId="28346"/>
    <cellStyle name="Samtala 5 2 21 9" xfId="24786"/>
    <cellStyle name="Samtala 5 2 21 9 2" xfId="28345"/>
    <cellStyle name="Samtala 5 2 22" xfId="24787"/>
    <cellStyle name="Samtala 5 2 22 2" xfId="27616"/>
    <cellStyle name="Samtala 5 2 23" xfId="24788"/>
    <cellStyle name="Samtala 5 2 23 2" xfId="26854"/>
    <cellStyle name="Samtala 5 2 24" xfId="24789"/>
    <cellStyle name="Samtala 5 2 24 2" xfId="28344"/>
    <cellStyle name="Samtala 5 2 25" xfId="24790"/>
    <cellStyle name="Samtala 5 2 25 2" xfId="28343"/>
    <cellStyle name="Samtala 5 2 26" xfId="24791"/>
    <cellStyle name="Samtala 5 2 26 2" xfId="27554"/>
    <cellStyle name="Samtala 5 2 27" xfId="24792"/>
    <cellStyle name="Samtala 5 2 27 2" xfId="26773"/>
    <cellStyle name="Samtala 5 2 28" xfId="24793"/>
    <cellStyle name="Samtala 5 2 28 2" xfId="28342"/>
    <cellStyle name="Samtala 5 2 29" xfId="24794"/>
    <cellStyle name="Samtala 5 2 29 2" xfId="28341"/>
    <cellStyle name="Samtala 5 2 3" xfId="24795"/>
    <cellStyle name="Samtala 5 2 3 10" xfId="24796"/>
    <cellStyle name="Samtala 5 2 3 10 2" xfId="27491"/>
    <cellStyle name="Samtala 5 2 3 11" xfId="24797"/>
    <cellStyle name="Samtala 5 2 3 11 2" xfId="26695"/>
    <cellStyle name="Samtala 5 2 3 12" xfId="28049"/>
    <cellStyle name="Samtala 5 2 3 13" xfId="27511"/>
    <cellStyle name="Samtala 5 2 3 14" xfId="26778"/>
    <cellStyle name="Samtala 5 2 3 2" xfId="24798"/>
    <cellStyle name="Samtala 5 2 3 2 2" xfId="28340"/>
    <cellStyle name="Samtala 5 2 3 3" xfId="24799"/>
    <cellStyle name="Samtala 5 2 3 3 2" xfId="28339"/>
    <cellStyle name="Samtala 5 2 3 4" xfId="24800"/>
    <cellStyle name="Samtala 5 2 3 4 2" xfId="27426"/>
    <cellStyle name="Samtala 5 2 3 5" xfId="24801"/>
    <cellStyle name="Samtala 5 2 3 5 2" xfId="26614"/>
    <cellStyle name="Samtala 5 2 3 6" xfId="24802"/>
    <cellStyle name="Samtala 5 2 3 6 2" xfId="28338"/>
    <cellStyle name="Samtala 5 2 3 7" xfId="24803"/>
    <cellStyle name="Samtala 5 2 3 7 2" xfId="28337"/>
    <cellStyle name="Samtala 5 2 3 8" xfId="24804"/>
    <cellStyle name="Samtala 5 2 3 8 2" xfId="27361"/>
    <cellStyle name="Samtala 5 2 3 9" xfId="24805"/>
    <cellStyle name="Samtala 5 2 3 9 2" xfId="26534"/>
    <cellStyle name="Samtala 5 2 30" xfId="24806"/>
    <cellStyle name="Samtala 5 2 30 2" xfId="28336"/>
    <cellStyle name="Samtala 5 2 31" xfId="24807"/>
    <cellStyle name="Samtala 5 2 31 2" xfId="28335"/>
    <cellStyle name="Samtala 5 2 32" xfId="27742"/>
    <cellStyle name="Samtala 5 2 33" xfId="29673"/>
    <cellStyle name="Samtala 5 2 34" xfId="29723"/>
    <cellStyle name="Samtala 5 2 4" xfId="24808"/>
    <cellStyle name="Samtala 5 2 4 10" xfId="24809"/>
    <cellStyle name="Samtala 5 2 4 10 2" xfId="27296"/>
    <cellStyle name="Samtala 5 2 4 11" xfId="24810"/>
    <cellStyle name="Samtala 5 2 4 11 2" xfId="26455"/>
    <cellStyle name="Samtala 5 2 4 12" xfId="27866"/>
    <cellStyle name="Samtala 5 2 4 13" xfId="26480"/>
    <cellStyle name="Samtala 5 2 4 14" xfId="29448"/>
    <cellStyle name="Samtala 5 2 4 2" xfId="24811"/>
    <cellStyle name="Samtala 5 2 4 2 2" xfId="28334"/>
    <cellStyle name="Samtala 5 2 4 3" xfId="24812"/>
    <cellStyle name="Samtala 5 2 4 3 2" xfId="28333"/>
    <cellStyle name="Samtala 5 2 4 4" xfId="24813"/>
    <cellStyle name="Samtala 5 2 4 4 2" xfId="27229"/>
    <cellStyle name="Samtala 5 2 4 5" xfId="24814"/>
    <cellStyle name="Samtala 5 2 4 5 2" xfId="26374"/>
    <cellStyle name="Samtala 5 2 4 6" xfId="24815"/>
    <cellStyle name="Samtala 5 2 4 6 2" xfId="28332"/>
    <cellStyle name="Samtala 5 2 4 7" xfId="24816"/>
    <cellStyle name="Samtala 5 2 4 7 2" xfId="28331"/>
    <cellStyle name="Samtala 5 2 4 8" xfId="24817"/>
    <cellStyle name="Samtala 5 2 4 8 2" xfId="27119"/>
    <cellStyle name="Samtala 5 2 4 9" xfId="24818"/>
    <cellStyle name="Samtala 5 2 4 9 2" xfId="26239"/>
    <cellStyle name="Samtala 5 2 5" xfId="24819"/>
    <cellStyle name="Samtala 5 2 5 10" xfId="24820"/>
    <cellStyle name="Samtala 5 2 5 10 2" xfId="28330"/>
    <cellStyle name="Samtala 5 2 5 11" xfId="24821"/>
    <cellStyle name="Samtala 5 2 5 11 2" xfId="28329"/>
    <cellStyle name="Samtala 5 2 5 12" xfId="27905"/>
    <cellStyle name="Samtala 5 2 5 13" xfId="29624"/>
    <cellStyle name="Samtala 5 2 5 14" xfId="27305"/>
    <cellStyle name="Samtala 5 2 5 2" xfId="24822"/>
    <cellStyle name="Samtala 5 2 5 2 2" xfId="27043"/>
    <cellStyle name="Samtala 5 2 5 3" xfId="24823"/>
    <cellStyle name="Samtala 5 2 5 3 2" xfId="28328"/>
    <cellStyle name="Samtala 5 2 5 4" xfId="24824"/>
    <cellStyle name="Samtala 5 2 5 4 2" xfId="28327"/>
    <cellStyle name="Samtala 5 2 5 5" xfId="24825"/>
    <cellStyle name="Samtala 5 2 5 5 2" xfId="27685"/>
    <cellStyle name="Samtala 5 2 5 6" xfId="24826"/>
    <cellStyle name="Samtala 5 2 5 6 2" xfId="26932"/>
    <cellStyle name="Samtala 5 2 5 7" xfId="24827"/>
    <cellStyle name="Samtala 5 2 5 7 2" xfId="26147"/>
    <cellStyle name="Samtala 5 2 5 8" xfId="24828"/>
    <cellStyle name="Samtala 5 2 5 8 2" xfId="28326"/>
    <cellStyle name="Samtala 5 2 5 9" xfId="24829"/>
    <cellStyle name="Samtala 5 2 5 9 2" xfId="28325"/>
    <cellStyle name="Samtala 5 2 6" xfId="24830"/>
    <cellStyle name="Samtala 5 2 6 10" xfId="24831"/>
    <cellStyle name="Samtala 5 2 6 10 2" xfId="27617"/>
    <cellStyle name="Samtala 5 2 6 11" xfId="24832"/>
    <cellStyle name="Samtala 5 2 6 11 2" xfId="26855"/>
    <cellStyle name="Samtala 5 2 6 12" xfId="28012"/>
    <cellStyle name="Samtala 5 2 6 13" xfId="29573"/>
    <cellStyle name="Samtala 5 2 6 14" xfId="29487"/>
    <cellStyle name="Samtala 5 2 6 2" xfId="24833"/>
    <cellStyle name="Samtala 5 2 6 2 2" xfId="28324"/>
    <cellStyle name="Samtala 5 2 6 3" xfId="24834"/>
    <cellStyle name="Samtala 5 2 6 3 2" xfId="28323"/>
    <cellStyle name="Samtala 5 2 6 4" xfId="24835"/>
    <cellStyle name="Samtala 5 2 6 4 2" xfId="27555"/>
    <cellStyle name="Samtala 5 2 6 5" xfId="24836"/>
    <cellStyle name="Samtala 5 2 6 5 2" xfId="26774"/>
    <cellStyle name="Samtala 5 2 6 6" xfId="24837"/>
    <cellStyle name="Samtala 5 2 6 6 2" xfId="28322"/>
    <cellStyle name="Samtala 5 2 6 7" xfId="24838"/>
    <cellStyle name="Samtala 5 2 6 7 2" xfId="28321"/>
    <cellStyle name="Samtala 5 2 6 8" xfId="24839"/>
    <cellStyle name="Samtala 5 2 6 8 2" xfId="27492"/>
    <cellStyle name="Samtala 5 2 6 9" xfId="24840"/>
    <cellStyle name="Samtala 5 2 6 9 2" xfId="26696"/>
    <cellStyle name="Samtala 5 2 7" xfId="24841"/>
    <cellStyle name="Samtala 5 2 7 10" xfId="24842"/>
    <cellStyle name="Samtala 5 2 7 10 2" xfId="28320"/>
    <cellStyle name="Samtala 5 2 7 11" xfId="24843"/>
    <cellStyle name="Samtala 5 2 7 11 2" xfId="28319"/>
    <cellStyle name="Samtala 5 2 7 12" xfId="27913"/>
    <cellStyle name="Samtala 5 2 7 13" xfId="29620"/>
    <cellStyle name="Samtala 5 2 7 14" xfId="27369"/>
    <cellStyle name="Samtala 5 2 7 2" xfId="24844"/>
    <cellStyle name="Samtala 5 2 7 2 2" xfId="27427"/>
    <cellStyle name="Samtala 5 2 7 3" xfId="24845"/>
    <cellStyle name="Samtala 5 2 7 3 2" xfId="26615"/>
    <cellStyle name="Samtala 5 2 7 4" xfId="24846"/>
    <cellStyle name="Samtala 5 2 7 4 2" xfId="28318"/>
    <cellStyle name="Samtala 5 2 7 5" xfId="24847"/>
    <cellStyle name="Samtala 5 2 7 5 2" xfId="28317"/>
    <cellStyle name="Samtala 5 2 7 6" xfId="24848"/>
    <cellStyle name="Samtala 5 2 7 6 2" xfId="27362"/>
    <cellStyle name="Samtala 5 2 7 7" xfId="24849"/>
    <cellStyle name="Samtala 5 2 7 7 2" xfId="26535"/>
    <cellStyle name="Samtala 5 2 7 8" xfId="24850"/>
    <cellStyle name="Samtala 5 2 7 8 2" xfId="28316"/>
    <cellStyle name="Samtala 5 2 7 9" xfId="24851"/>
    <cellStyle name="Samtala 5 2 7 9 2" xfId="28315"/>
    <cellStyle name="Samtala 5 2 8" xfId="24852"/>
    <cellStyle name="Samtala 5 2 8 10" xfId="24853"/>
    <cellStyle name="Samtala 5 2 8 10 2" xfId="27297"/>
    <cellStyle name="Samtala 5 2 8 11" xfId="24854"/>
    <cellStyle name="Samtala 5 2 8 11 2" xfId="26456"/>
    <cellStyle name="Samtala 5 2 8 12" xfId="28008"/>
    <cellStyle name="Samtala 5 2 8 13" xfId="26879"/>
    <cellStyle name="Samtala 5 2 8 14" xfId="29996"/>
    <cellStyle name="Samtala 5 2 8 2" xfId="24855"/>
    <cellStyle name="Samtala 5 2 8 2 2" xfId="28314"/>
    <cellStyle name="Samtala 5 2 8 3" xfId="24856"/>
    <cellStyle name="Samtala 5 2 8 3 2" xfId="28313"/>
    <cellStyle name="Samtala 5 2 8 4" xfId="24857"/>
    <cellStyle name="Samtala 5 2 8 4 2" xfId="27230"/>
    <cellStyle name="Samtala 5 2 8 5" xfId="24858"/>
    <cellStyle name="Samtala 5 2 8 5 2" xfId="26375"/>
    <cellStyle name="Samtala 5 2 8 6" xfId="24859"/>
    <cellStyle name="Samtala 5 2 8 6 2" xfId="28312"/>
    <cellStyle name="Samtala 5 2 8 7" xfId="24860"/>
    <cellStyle name="Samtala 5 2 8 7 2" xfId="28311"/>
    <cellStyle name="Samtala 5 2 8 8" xfId="24861"/>
    <cellStyle name="Samtala 5 2 8 8 2" xfId="27118"/>
    <cellStyle name="Samtala 5 2 8 9" xfId="24862"/>
    <cellStyle name="Samtala 5 2 8 9 2" xfId="26238"/>
    <cellStyle name="Samtala 5 2 9" xfId="24863"/>
    <cellStyle name="Samtala 5 2 9 10" xfId="24864"/>
    <cellStyle name="Samtala 5 2 9 10 2" xfId="28310"/>
    <cellStyle name="Samtala 5 2 9 11" xfId="24865"/>
    <cellStyle name="Samtala 5 2 9 11 2" xfId="28309"/>
    <cellStyle name="Samtala 5 2 9 12" xfId="27877"/>
    <cellStyle name="Samtala 5 2 9 13" xfId="27701"/>
    <cellStyle name="Samtala 5 2 9 14" xfId="27689"/>
    <cellStyle name="Samtala 5 2 9 2" xfId="24866"/>
    <cellStyle name="Samtala 5 2 9 2 2" xfId="27042"/>
    <cellStyle name="Samtala 5 2 9 3" xfId="24867"/>
    <cellStyle name="Samtala 5 2 9 3 2" xfId="28308"/>
    <cellStyle name="Samtala 5 2 9 4" xfId="24868"/>
    <cellStyle name="Samtala 5 2 9 4 2" xfId="28307"/>
    <cellStyle name="Samtala 5 2 9 5" xfId="24869"/>
    <cellStyle name="Samtala 5 2 9 5 2" xfId="27686"/>
    <cellStyle name="Samtala 5 2 9 6" xfId="24870"/>
    <cellStyle name="Samtala 5 2 9 6 2" xfId="26933"/>
    <cellStyle name="Samtala 5 2 9 7" xfId="24871"/>
    <cellStyle name="Samtala 5 2 9 7 2" xfId="26146"/>
    <cellStyle name="Samtala 5 2 9 8" xfId="24872"/>
    <cellStyle name="Samtala 5 2 9 8 2" xfId="28306"/>
    <cellStyle name="Samtala 5 2 9 9" xfId="24873"/>
    <cellStyle name="Samtala 5 2 9 9 2" xfId="28305"/>
    <cellStyle name="Samtala 5 3" xfId="47372"/>
    <cellStyle name="Samtala 5 4" xfId="47373"/>
    <cellStyle name="Samtala 50" xfId="24874"/>
    <cellStyle name="Samtala 50 10" xfId="24875"/>
    <cellStyle name="Samtala 50 10 2" xfId="27618"/>
    <cellStyle name="Samtala 50 11" xfId="24876"/>
    <cellStyle name="Samtala 50 11 2" xfId="26856"/>
    <cellStyle name="Samtala 50 12" xfId="28131"/>
    <cellStyle name="Samtala 50 13" xfId="29515"/>
    <cellStyle name="Samtala 50 14" xfId="26218"/>
    <cellStyle name="Samtala 50 2" xfId="24877"/>
    <cellStyle name="Samtala 50 2 2" xfId="28304"/>
    <cellStyle name="Samtala 50 3" xfId="24878"/>
    <cellStyle name="Samtala 50 3 2" xfId="28303"/>
    <cellStyle name="Samtala 50 4" xfId="24879"/>
    <cellStyle name="Samtala 50 4 2" xfId="27556"/>
    <cellStyle name="Samtala 50 5" xfId="24880"/>
    <cellStyle name="Samtala 50 5 2" xfId="26775"/>
    <cellStyle name="Samtala 50 6" xfId="24881"/>
    <cellStyle name="Samtala 50 6 2" xfId="28302"/>
    <cellStyle name="Samtala 50 7" xfId="24882"/>
    <cellStyle name="Samtala 50 7 2" xfId="28301"/>
    <cellStyle name="Samtala 50 8" xfId="24883"/>
    <cellStyle name="Samtala 50 8 2" xfId="27493"/>
    <cellStyle name="Samtala 50 9" xfId="24884"/>
    <cellStyle name="Samtala 50 9 2" xfId="26697"/>
    <cellStyle name="Samtala 51" xfId="24885"/>
    <cellStyle name="Samtala 51 10" xfId="24886"/>
    <cellStyle name="Samtala 51 10 2" xfId="28300"/>
    <cellStyle name="Samtala 51 11" xfId="24887"/>
    <cellStyle name="Samtala 51 11 2" xfId="28299"/>
    <cellStyle name="Samtala 51 12" xfId="27801"/>
    <cellStyle name="Samtala 51 13" xfId="26643"/>
    <cellStyle name="Samtala 51 14" xfId="29438"/>
    <cellStyle name="Samtala 51 2" xfId="24888"/>
    <cellStyle name="Samtala 51 2 2" xfId="27428"/>
    <cellStyle name="Samtala 51 3" xfId="24889"/>
    <cellStyle name="Samtala 51 3 2" xfId="26616"/>
    <cellStyle name="Samtala 51 4" xfId="24890"/>
    <cellStyle name="Samtala 51 4 2" xfId="28298"/>
    <cellStyle name="Samtala 51 5" xfId="24891"/>
    <cellStyle name="Samtala 51 5 2" xfId="28297"/>
    <cellStyle name="Samtala 51 6" xfId="24892"/>
    <cellStyle name="Samtala 51 6 2" xfId="27363"/>
    <cellStyle name="Samtala 51 7" xfId="24893"/>
    <cellStyle name="Samtala 51 7 2" xfId="26536"/>
    <cellStyle name="Samtala 51 8" xfId="24894"/>
    <cellStyle name="Samtala 51 8 2" xfId="28296"/>
    <cellStyle name="Samtala 51 9" xfId="24895"/>
    <cellStyle name="Samtala 51 9 2" xfId="28295"/>
    <cellStyle name="Samtala 52" xfId="24896"/>
    <cellStyle name="Samtala 52 10" xfId="24897"/>
    <cellStyle name="Samtala 52 10 2" xfId="27298"/>
    <cellStyle name="Samtala 52 11" xfId="24898"/>
    <cellStyle name="Samtala 52 11 2" xfId="26457"/>
    <cellStyle name="Samtala 52 12" xfId="27803"/>
    <cellStyle name="Samtala 52 13" xfId="29664"/>
    <cellStyle name="Samtala 52 14" xfId="29691"/>
    <cellStyle name="Samtala 52 2" xfId="24899"/>
    <cellStyle name="Samtala 52 2 2" xfId="28294"/>
    <cellStyle name="Samtala 52 3" xfId="24900"/>
    <cellStyle name="Samtala 52 3 2" xfId="28293"/>
    <cellStyle name="Samtala 52 4" xfId="24901"/>
    <cellStyle name="Samtala 52 4 2" xfId="27231"/>
    <cellStyle name="Samtala 52 5" xfId="24902"/>
    <cellStyle name="Samtala 52 5 2" xfId="26376"/>
    <cellStyle name="Samtala 52 6" xfId="24903"/>
    <cellStyle name="Samtala 52 6 2" xfId="28292"/>
    <cellStyle name="Samtala 52 7" xfId="24904"/>
    <cellStyle name="Samtala 52 7 2" xfId="28291"/>
    <cellStyle name="Samtala 52 8" xfId="24905"/>
    <cellStyle name="Samtala 52 8 2" xfId="27117"/>
    <cellStyle name="Samtala 52 9" xfId="24906"/>
    <cellStyle name="Samtala 52 9 2" xfId="26237"/>
    <cellStyle name="Samtala 53" xfId="24907"/>
    <cellStyle name="Samtala 53 10" xfId="24908"/>
    <cellStyle name="Samtala 53 10 2" xfId="28290"/>
    <cellStyle name="Samtala 53 11" xfId="24909"/>
    <cellStyle name="Samtala 53 11 2" xfId="28289"/>
    <cellStyle name="Samtala 53 12" xfId="28159"/>
    <cellStyle name="Samtala 53 13" xfId="27248"/>
    <cellStyle name="Samtala 53 14" xfId="29973"/>
    <cellStyle name="Samtala 53 2" xfId="24910"/>
    <cellStyle name="Samtala 53 2 2" xfId="27041"/>
    <cellStyle name="Samtala 53 3" xfId="24911"/>
    <cellStyle name="Samtala 53 3 2" xfId="28288"/>
    <cellStyle name="Samtala 53 4" xfId="24912"/>
    <cellStyle name="Samtala 53 4 2" xfId="28287"/>
    <cellStyle name="Samtala 53 5" xfId="24913"/>
    <cellStyle name="Samtala 53 5 2" xfId="27687"/>
    <cellStyle name="Samtala 53 6" xfId="24914"/>
    <cellStyle name="Samtala 53 6 2" xfId="26934"/>
    <cellStyle name="Samtala 53 7" xfId="24915"/>
    <cellStyle name="Samtala 53 7 2" xfId="26145"/>
    <cellStyle name="Samtala 53 8" xfId="24916"/>
    <cellStyle name="Samtala 53 8 2" xfId="28286"/>
    <cellStyle name="Samtala 53 9" xfId="24917"/>
    <cellStyle name="Samtala 53 9 2" xfId="28285"/>
    <cellStyle name="Samtala 54" xfId="24918"/>
    <cellStyle name="Samtala 54 2" xfId="27619"/>
    <cellStyle name="Samtala 55" xfId="24919"/>
    <cellStyle name="Samtala 55 2" xfId="26857"/>
    <cellStyle name="Samtala 56" xfId="24920"/>
    <cellStyle name="Samtala 56 2" xfId="28284"/>
    <cellStyle name="Samtala 57" xfId="24921"/>
    <cellStyle name="Samtala 57 2" xfId="28283"/>
    <cellStyle name="Samtala 58" xfId="24922"/>
    <cellStyle name="Samtala 58 2" xfId="27557"/>
    <cellStyle name="Samtala 59" xfId="24923"/>
    <cellStyle name="Samtala 59 2" xfId="26776"/>
    <cellStyle name="Samtala 6" xfId="4217"/>
    <cellStyle name="Samtala 6 2" xfId="24924"/>
    <cellStyle name="Samtala 6 2 10" xfId="24925"/>
    <cellStyle name="Samtala 6 2 10 10" xfId="24926"/>
    <cellStyle name="Samtala 6 2 10 10 2" xfId="28282"/>
    <cellStyle name="Samtala 6 2 10 11" xfId="24927"/>
    <cellStyle name="Samtala 6 2 10 11 2" xfId="28281"/>
    <cellStyle name="Samtala 6 2 10 12" xfId="27945"/>
    <cellStyle name="Samtala 6 2 10 13" xfId="27106"/>
    <cellStyle name="Samtala 6 2 10 14" xfId="27232"/>
    <cellStyle name="Samtala 6 2 10 2" xfId="24928"/>
    <cellStyle name="Samtala 6 2 10 2 2" xfId="27494"/>
    <cellStyle name="Samtala 6 2 10 3" xfId="24929"/>
    <cellStyle name="Samtala 6 2 10 3 2" xfId="26698"/>
    <cellStyle name="Samtala 6 2 10 4" xfId="24930"/>
    <cellStyle name="Samtala 6 2 10 4 2" xfId="28280"/>
    <cellStyle name="Samtala 6 2 10 5" xfId="24931"/>
    <cellStyle name="Samtala 6 2 10 5 2" xfId="28279"/>
    <cellStyle name="Samtala 6 2 10 6" xfId="24932"/>
    <cellStyle name="Samtala 6 2 10 6 2" xfId="27429"/>
    <cellStyle name="Samtala 6 2 10 7" xfId="24933"/>
    <cellStyle name="Samtala 6 2 10 7 2" xfId="26617"/>
    <cellStyle name="Samtala 6 2 10 8" xfId="24934"/>
    <cellStyle name="Samtala 6 2 10 8 2" xfId="28278"/>
    <cellStyle name="Samtala 6 2 10 9" xfId="24935"/>
    <cellStyle name="Samtala 6 2 10 9 2" xfId="28277"/>
    <cellStyle name="Samtala 6 2 11" xfId="24936"/>
    <cellStyle name="Samtala 6 2 11 10" xfId="24937"/>
    <cellStyle name="Samtala 6 2 11 10 2" xfId="27364"/>
    <cellStyle name="Samtala 6 2 11 11" xfId="24938"/>
    <cellStyle name="Samtala 6 2 11 11 2" xfId="26537"/>
    <cellStyle name="Samtala 6 2 11 12" xfId="27916"/>
    <cellStyle name="Samtala 6 2 11 13" xfId="26225"/>
    <cellStyle name="Samtala 6 2 11 14" xfId="29993"/>
    <cellStyle name="Samtala 6 2 11 2" xfId="24939"/>
    <cellStyle name="Samtala 6 2 11 2 2" xfId="28276"/>
    <cellStyle name="Samtala 6 2 11 3" xfId="24940"/>
    <cellStyle name="Samtala 6 2 11 3 2" xfId="28275"/>
    <cellStyle name="Samtala 6 2 11 4" xfId="24941"/>
    <cellStyle name="Samtala 6 2 11 4 2" xfId="27300"/>
    <cellStyle name="Samtala 6 2 11 5" xfId="24942"/>
    <cellStyle name="Samtala 6 2 11 5 2" xfId="26459"/>
    <cellStyle name="Samtala 6 2 11 6" xfId="24943"/>
    <cellStyle name="Samtala 6 2 11 6 2" xfId="28274"/>
    <cellStyle name="Samtala 6 2 11 7" xfId="24944"/>
    <cellStyle name="Samtala 6 2 11 7 2" xfId="28273"/>
    <cellStyle name="Samtala 6 2 11 8" xfId="24945"/>
    <cellStyle name="Samtala 6 2 11 8 2" xfId="27233"/>
    <cellStyle name="Samtala 6 2 11 9" xfId="24946"/>
    <cellStyle name="Samtala 6 2 11 9 2" xfId="26378"/>
    <cellStyle name="Samtala 6 2 12" xfId="24947"/>
    <cellStyle name="Samtala 6 2 12 10" xfId="24948"/>
    <cellStyle name="Samtala 6 2 12 10 2" xfId="28272"/>
    <cellStyle name="Samtala 6 2 12 11" xfId="24949"/>
    <cellStyle name="Samtala 6 2 12 11 2" xfId="28271"/>
    <cellStyle name="Samtala 6 2 12 12" xfId="27860"/>
    <cellStyle name="Samtala 6 2 12 13" xfId="26644"/>
    <cellStyle name="Samtala 6 2 12 14" xfId="29446"/>
    <cellStyle name="Samtala 6 2 12 2" xfId="24950"/>
    <cellStyle name="Samtala 6 2 12 2 2" xfId="27116"/>
    <cellStyle name="Samtala 6 2 12 3" xfId="24951"/>
    <cellStyle name="Samtala 6 2 12 3 2" xfId="26236"/>
    <cellStyle name="Samtala 6 2 12 4" xfId="24952"/>
    <cellStyle name="Samtala 6 2 12 4 2" xfId="28270"/>
    <cellStyle name="Samtala 6 2 12 5" xfId="24953"/>
    <cellStyle name="Samtala 6 2 12 5 2" xfId="28269"/>
    <cellStyle name="Samtala 6 2 12 6" xfId="24954"/>
    <cellStyle name="Samtala 6 2 12 6 2" xfId="27040"/>
    <cellStyle name="Samtala 6 2 12 7" xfId="24955"/>
    <cellStyle name="Samtala 6 2 12 7 2" xfId="28268"/>
    <cellStyle name="Samtala 6 2 12 8" xfId="24956"/>
    <cellStyle name="Samtala 6 2 12 8 2" xfId="28267"/>
    <cellStyle name="Samtala 6 2 12 9" xfId="24957"/>
    <cellStyle name="Samtala 6 2 12 9 2" xfId="27688"/>
    <cellStyle name="Samtala 6 2 13" xfId="24958"/>
    <cellStyle name="Samtala 6 2 13 10" xfId="24959"/>
    <cellStyle name="Samtala 6 2 13 10 2" xfId="26935"/>
    <cellStyle name="Samtala 6 2 13 11" xfId="24960"/>
    <cellStyle name="Samtala 6 2 13 11 2" xfId="26144"/>
    <cellStyle name="Samtala 6 2 13 12" xfId="27947"/>
    <cellStyle name="Samtala 6 2 13 13" xfId="26224"/>
    <cellStyle name="Samtala 6 2 13 14" xfId="29984"/>
    <cellStyle name="Samtala 6 2 13 2" xfId="24961"/>
    <cellStyle name="Samtala 6 2 13 2 2" xfId="26143"/>
    <cellStyle name="Samtala 6 2 13 3" xfId="24962"/>
    <cellStyle name="Samtala 6 2 13 3 2" xfId="27038"/>
    <cellStyle name="Samtala 6 2 13 4" xfId="24963"/>
    <cellStyle name="Samtala 6 2 13 4 2" xfId="26142"/>
    <cellStyle name="Samtala 6 2 13 5" xfId="24964"/>
    <cellStyle name="Samtala 6 2 13 5 2" xfId="26141"/>
    <cellStyle name="Samtala 6 2 13 6" xfId="24965"/>
    <cellStyle name="Samtala 6 2 13 6 2" xfId="26956"/>
    <cellStyle name="Samtala 6 2 13 7" xfId="24966"/>
    <cellStyle name="Samtala 6 2 13 7 2" xfId="26140"/>
    <cellStyle name="Samtala 6 2 13 8" xfId="24967"/>
    <cellStyle name="Samtala 6 2 13 8 2" xfId="28266"/>
    <cellStyle name="Samtala 6 2 13 9" xfId="24968"/>
    <cellStyle name="Samtala 6 2 13 9 2" xfId="28265"/>
    <cellStyle name="Samtala 6 2 14" xfId="24969"/>
    <cellStyle name="Samtala 6 2 14 10" xfId="24970"/>
    <cellStyle name="Samtala 6 2 14 10 2" xfId="28264"/>
    <cellStyle name="Samtala 6 2 14 11" xfId="24971"/>
    <cellStyle name="Samtala 6 2 14 11 2" xfId="28263"/>
    <cellStyle name="Samtala 6 2 14 12" xfId="27969"/>
    <cellStyle name="Samtala 6 2 14 13" xfId="27184"/>
    <cellStyle name="Samtala 6 2 14 14" xfId="29697"/>
    <cellStyle name="Samtala 6 2 14 2" xfId="24972"/>
    <cellStyle name="Samtala 6 2 14 2 2" xfId="26139"/>
    <cellStyle name="Samtala 6 2 14 3" xfId="24973"/>
    <cellStyle name="Samtala 6 2 14 3 2" xfId="26138"/>
    <cellStyle name="Samtala 6 2 14 4" xfId="24974"/>
    <cellStyle name="Samtala 6 2 14 4 2" xfId="26137"/>
    <cellStyle name="Samtala 6 2 14 5" xfId="24975"/>
    <cellStyle name="Samtala 6 2 14 5 2" xfId="26136"/>
    <cellStyle name="Samtala 6 2 14 6" xfId="24976"/>
    <cellStyle name="Samtala 6 2 14 6 2" xfId="27037"/>
    <cellStyle name="Samtala 6 2 14 7" xfId="24977"/>
    <cellStyle name="Samtala 6 2 14 7 2" xfId="26135"/>
    <cellStyle name="Samtala 6 2 14 8" xfId="24978"/>
    <cellStyle name="Samtala 6 2 14 8 2" xfId="28262"/>
    <cellStyle name="Samtala 6 2 14 9" xfId="24979"/>
    <cellStyle name="Samtala 6 2 14 9 2" xfId="28158"/>
    <cellStyle name="Samtala 6 2 15" xfId="24980"/>
    <cellStyle name="Samtala 6 2 15 10" xfId="24981"/>
    <cellStyle name="Samtala 6 2 15 10 2" xfId="27787"/>
    <cellStyle name="Samtala 6 2 15 11" xfId="24982"/>
    <cellStyle name="Samtala 6 2 15 11 2" xfId="27035"/>
    <cellStyle name="Samtala 6 2 15 12" xfId="27893"/>
    <cellStyle name="Samtala 6 2 15 13" xfId="29631"/>
    <cellStyle name="Samtala 6 2 15 14" xfId="29456"/>
    <cellStyle name="Samtala 6 2 15 2" xfId="24983"/>
    <cellStyle name="Samtala 6 2 15 2 2" xfId="27036"/>
    <cellStyle name="Samtala 6 2 15 3" xfId="24984"/>
    <cellStyle name="Samtala 6 2 15 3 2" xfId="27731"/>
    <cellStyle name="Samtala 6 2 15 4" xfId="24985"/>
    <cellStyle name="Samtala 6 2 15 4 2" xfId="26983"/>
    <cellStyle name="Samtala 6 2 15 5" xfId="24986"/>
    <cellStyle name="Samtala 6 2 15 5 2" xfId="26134"/>
    <cellStyle name="Samtala 6 2 15 6" xfId="24987"/>
    <cellStyle name="Samtala 6 2 15 6 2" xfId="26133"/>
    <cellStyle name="Samtala 6 2 15 7" xfId="24988"/>
    <cellStyle name="Samtala 6 2 15 7 2" xfId="27034"/>
    <cellStyle name="Samtala 6 2 15 8" xfId="24989"/>
    <cellStyle name="Samtala 6 2 15 8 2" xfId="26132"/>
    <cellStyle name="Samtala 6 2 15 9" xfId="24990"/>
    <cellStyle name="Samtala 6 2 15 9 2" xfId="26955"/>
    <cellStyle name="Samtala 6 2 16" xfId="24991"/>
    <cellStyle name="Samtala 6 2 16 10" xfId="24992"/>
    <cellStyle name="Samtala 6 2 16 10 2" xfId="26131"/>
    <cellStyle name="Samtala 6 2 16 11" xfId="24993"/>
    <cellStyle name="Samtala 6 2 16 11 2" xfId="26130"/>
    <cellStyle name="Samtala 6 2 16 12" xfId="27933"/>
    <cellStyle name="Samtala 6 2 16 13" xfId="29610"/>
    <cellStyle name="Samtala 6 2 16 14" xfId="29467"/>
    <cellStyle name="Samtala 6 2 16 2" xfId="24994"/>
    <cellStyle name="Samtala 6 2 16 2 2" xfId="28261"/>
    <cellStyle name="Samtala 6 2 16 3" xfId="24995"/>
    <cellStyle name="Samtala 6 2 16 3 2" xfId="28260"/>
    <cellStyle name="Samtala 6 2 16 4" xfId="24996"/>
    <cellStyle name="Samtala 6 2 16 4 2" xfId="26954"/>
    <cellStyle name="Samtala 6 2 16 5" xfId="24997"/>
    <cellStyle name="Samtala 6 2 16 5 2" xfId="28259"/>
    <cellStyle name="Samtala 6 2 16 6" xfId="24998"/>
    <cellStyle name="Samtala 6 2 16 6 2" xfId="28258"/>
    <cellStyle name="Samtala 6 2 16 7" xfId="24999"/>
    <cellStyle name="Samtala 6 2 16 7 2" xfId="26953"/>
    <cellStyle name="Samtala 6 2 16 8" xfId="25000"/>
    <cellStyle name="Samtala 6 2 16 8 2" xfId="27033"/>
    <cellStyle name="Samtala 6 2 16 9" xfId="25001"/>
    <cellStyle name="Samtala 6 2 16 9 2" xfId="26129"/>
    <cellStyle name="Samtala 6 2 17" xfId="25002"/>
    <cellStyle name="Samtala 6 2 17 10" xfId="25003"/>
    <cellStyle name="Samtala 6 2 17 10 2" xfId="26128"/>
    <cellStyle name="Samtala 6 2 17 11" xfId="25004"/>
    <cellStyle name="Samtala 6 2 17 11 2" xfId="26127"/>
    <cellStyle name="Samtala 6 2 17 12" xfId="27932"/>
    <cellStyle name="Samtala 6 2 17 13" xfId="26558"/>
    <cellStyle name="Samtala 6 2 17 14" xfId="29724"/>
    <cellStyle name="Samtala 6 2 17 2" xfId="25005"/>
    <cellStyle name="Samtala 6 2 17 2 2" xfId="28257"/>
    <cellStyle name="Samtala 6 2 17 3" xfId="25006"/>
    <cellStyle name="Samtala 6 2 17 3 2" xfId="28157"/>
    <cellStyle name="Samtala 6 2 17 4" xfId="25007"/>
    <cellStyle name="Samtala 6 2 17 4 2" xfId="27786"/>
    <cellStyle name="Samtala 6 2 17 5" xfId="25008"/>
    <cellStyle name="Samtala 6 2 17 5 2" xfId="27031"/>
    <cellStyle name="Samtala 6 2 17 6" xfId="25009"/>
    <cellStyle name="Samtala 6 2 17 6 2" xfId="27032"/>
    <cellStyle name="Samtala 6 2 17 7" xfId="25010"/>
    <cellStyle name="Samtala 6 2 17 7 2" xfId="27730"/>
    <cellStyle name="Samtala 6 2 17 8" xfId="25011"/>
    <cellStyle name="Samtala 6 2 17 8 2" xfId="26982"/>
    <cellStyle name="Samtala 6 2 17 9" xfId="25012"/>
    <cellStyle name="Samtala 6 2 17 9 2" xfId="26126"/>
    <cellStyle name="Samtala 6 2 18" xfId="25013"/>
    <cellStyle name="Samtala 6 2 18 10" xfId="25014"/>
    <cellStyle name="Samtala 6 2 18 10 2" xfId="26125"/>
    <cellStyle name="Samtala 6 2 18 11" xfId="25015"/>
    <cellStyle name="Samtala 6 2 18 11 2" xfId="28256"/>
    <cellStyle name="Samtala 6 2 18 12" xfId="27935"/>
    <cellStyle name="Samtala 6 2 18 13" xfId="27319"/>
    <cellStyle name="Samtala 6 2 18 14" xfId="27703"/>
    <cellStyle name="Samtala 6 2 18 2" xfId="25016"/>
    <cellStyle name="Samtala 6 2 18 2 2" xfId="28156"/>
    <cellStyle name="Samtala 6 2 18 3" xfId="25017"/>
    <cellStyle name="Samtala 6 2 18 3 2" xfId="27785"/>
    <cellStyle name="Samtala 6 2 18 4" xfId="25018"/>
    <cellStyle name="Samtala 6 2 18 4 2" xfId="27029"/>
    <cellStyle name="Samtala 6 2 18 5" xfId="25019"/>
    <cellStyle name="Samtala 6 2 18 5 2" xfId="27030"/>
    <cellStyle name="Samtala 6 2 18 6" xfId="25020"/>
    <cellStyle name="Samtala 6 2 18 6 2" xfId="27729"/>
    <cellStyle name="Samtala 6 2 18 7" xfId="25021"/>
    <cellStyle name="Samtala 6 2 18 7 2" xfId="26981"/>
    <cellStyle name="Samtala 6 2 18 8" xfId="25022"/>
    <cellStyle name="Samtala 6 2 18 8 2" xfId="26124"/>
    <cellStyle name="Samtala 6 2 18 9" xfId="25023"/>
    <cellStyle name="Samtala 6 2 18 9 2" xfId="26123"/>
    <cellStyle name="Samtala 6 2 19" xfId="25024"/>
    <cellStyle name="Samtala 6 2 19 10" xfId="25025"/>
    <cellStyle name="Samtala 6 2 19 10 2" xfId="28255"/>
    <cellStyle name="Samtala 6 2 19 11" xfId="25026"/>
    <cellStyle name="Samtala 6 2 19 11 2" xfId="28155"/>
    <cellStyle name="Samtala 6 2 19 12" xfId="27909"/>
    <cellStyle name="Samtala 6 2 19 13" xfId="29622"/>
    <cellStyle name="Samtala 6 2 19 14" xfId="29461"/>
    <cellStyle name="Samtala 6 2 19 2" xfId="25027"/>
    <cellStyle name="Samtala 6 2 19 2 2" xfId="27784"/>
    <cellStyle name="Samtala 6 2 19 3" xfId="25028"/>
    <cellStyle name="Samtala 6 2 19 3 2" xfId="27027"/>
    <cellStyle name="Samtala 6 2 19 4" xfId="25029"/>
    <cellStyle name="Samtala 6 2 19 4 2" xfId="27028"/>
    <cellStyle name="Samtala 6 2 19 5" xfId="25030"/>
    <cellStyle name="Samtala 6 2 19 5 2" xfId="27728"/>
    <cellStyle name="Samtala 6 2 19 6" xfId="25031"/>
    <cellStyle name="Samtala 6 2 19 6 2" xfId="26980"/>
    <cellStyle name="Samtala 6 2 19 7" xfId="25032"/>
    <cellStyle name="Samtala 6 2 19 7 2" xfId="26122"/>
    <cellStyle name="Samtala 6 2 19 8" xfId="25033"/>
    <cellStyle name="Samtala 6 2 19 8 2" xfId="26121"/>
    <cellStyle name="Samtala 6 2 19 9" xfId="25034"/>
    <cellStyle name="Samtala 6 2 19 9 2" xfId="28254"/>
    <cellStyle name="Samtala 6 2 2" xfId="25035"/>
    <cellStyle name="Samtala 6 2 2 10" xfId="25036"/>
    <cellStyle name="Samtala 6 2 2 10 2" xfId="28154"/>
    <cellStyle name="Samtala 6 2 2 11" xfId="25037"/>
    <cellStyle name="Samtala 6 2 2 11 2" xfId="27783"/>
    <cellStyle name="Samtala 6 2 2 12" xfId="28041"/>
    <cellStyle name="Samtala 6 2 2 13" xfId="29559"/>
    <cellStyle name="Samtala 6 2 2 14" xfId="29493"/>
    <cellStyle name="Samtala 6 2 2 2" xfId="25038"/>
    <cellStyle name="Samtala 6 2 2 2 2" xfId="27025"/>
    <cellStyle name="Samtala 6 2 2 3" xfId="25039"/>
    <cellStyle name="Samtala 6 2 2 3 2" xfId="27026"/>
    <cellStyle name="Samtala 6 2 2 4" xfId="25040"/>
    <cellStyle name="Samtala 6 2 2 4 2" xfId="27727"/>
    <cellStyle name="Samtala 6 2 2 5" xfId="25041"/>
    <cellStyle name="Samtala 6 2 2 5 2" xfId="26979"/>
    <cellStyle name="Samtala 6 2 2 6" xfId="25042"/>
    <cellStyle name="Samtala 6 2 2 6 2" xfId="26120"/>
    <cellStyle name="Samtala 6 2 2 7" xfId="25043"/>
    <cellStyle name="Samtala 6 2 2 7 2" xfId="26119"/>
    <cellStyle name="Samtala 6 2 2 8" xfId="25044"/>
    <cellStyle name="Samtala 6 2 2 8 2" xfId="28253"/>
    <cellStyle name="Samtala 6 2 2 9" xfId="25045"/>
    <cellStyle name="Samtala 6 2 2 9 2" xfId="28153"/>
    <cellStyle name="Samtala 6 2 20" xfId="25046"/>
    <cellStyle name="Samtala 6 2 20 10" xfId="25047"/>
    <cellStyle name="Samtala 6 2 20 10 2" xfId="27782"/>
    <cellStyle name="Samtala 6 2 20 11" xfId="25048"/>
    <cellStyle name="Samtala 6 2 20 11 2" xfId="27023"/>
    <cellStyle name="Samtala 6 2 20 12" xfId="27873"/>
    <cellStyle name="Samtala 6 2 20 13" xfId="29640"/>
    <cellStyle name="Samtala 6 2 20 14" xfId="29451"/>
    <cellStyle name="Samtala 6 2 20 2" xfId="25049"/>
    <cellStyle name="Samtala 6 2 20 2 2" xfId="27024"/>
    <cellStyle name="Samtala 6 2 20 3" xfId="25050"/>
    <cellStyle name="Samtala 6 2 20 3 2" xfId="27726"/>
    <cellStyle name="Samtala 6 2 20 4" xfId="25051"/>
    <cellStyle name="Samtala 6 2 20 4 2" xfId="26978"/>
    <cellStyle name="Samtala 6 2 20 5" xfId="25052"/>
    <cellStyle name="Samtala 6 2 20 5 2" xfId="26118"/>
    <cellStyle name="Samtala 6 2 20 6" xfId="25053"/>
    <cellStyle name="Samtala 6 2 20 6 2" xfId="26117"/>
    <cellStyle name="Samtala 6 2 20 7" xfId="25054"/>
    <cellStyle name="Samtala 6 2 20 7 2" xfId="28252"/>
    <cellStyle name="Samtala 6 2 20 8" xfId="25055"/>
    <cellStyle name="Samtala 6 2 20 8 2" xfId="28152"/>
    <cellStyle name="Samtala 6 2 20 9" xfId="25056"/>
    <cellStyle name="Samtala 6 2 20 9 2" xfId="27781"/>
    <cellStyle name="Samtala 6 2 21" xfId="25057"/>
    <cellStyle name="Samtala 6 2 21 10" xfId="25058"/>
    <cellStyle name="Samtala 6 2 21 10 2" xfId="27021"/>
    <cellStyle name="Samtala 6 2 21 11" xfId="25059"/>
    <cellStyle name="Samtala 6 2 21 11 2" xfId="27022"/>
    <cellStyle name="Samtala 6 2 21 12" xfId="27920"/>
    <cellStyle name="Samtala 6 2 21 13" xfId="29616"/>
    <cellStyle name="Samtala 6 2 21 14" xfId="29463"/>
    <cellStyle name="Samtala 6 2 21 2" xfId="25060"/>
    <cellStyle name="Samtala 6 2 21 2 2" xfId="27725"/>
    <cellStyle name="Samtala 6 2 21 3" xfId="25061"/>
    <cellStyle name="Samtala 6 2 21 3 2" xfId="26977"/>
    <cellStyle name="Samtala 6 2 21 4" xfId="25062"/>
    <cellStyle name="Samtala 6 2 21 4 2" xfId="26116"/>
    <cellStyle name="Samtala 6 2 21 5" xfId="25063"/>
    <cellStyle name="Samtala 6 2 21 5 2" xfId="26115"/>
    <cellStyle name="Samtala 6 2 21 6" xfId="25064"/>
    <cellStyle name="Samtala 6 2 21 6 2" xfId="28251"/>
    <cellStyle name="Samtala 6 2 21 7" xfId="25065"/>
    <cellStyle name="Samtala 6 2 21 7 2" xfId="28151"/>
    <cellStyle name="Samtala 6 2 21 8" xfId="25066"/>
    <cellStyle name="Samtala 6 2 21 8 2" xfId="27780"/>
    <cellStyle name="Samtala 6 2 21 9" xfId="25067"/>
    <cellStyle name="Samtala 6 2 21 9 2" xfId="27019"/>
    <cellStyle name="Samtala 6 2 22" xfId="25068"/>
    <cellStyle name="Samtala 6 2 22 2" xfId="27020"/>
    <cellStyle name="Samtala 6 2 23" xfId="25069"/>
    <cellStyle name="Samtala 6 2 23 2" xfId="27724"/>
    <cellStyle name="Samtala 6 2 24" xfId="25070"/>
    <cellStyle name="Samtala 6 2 24 2" xfId="26976"/>
    <cellStyle name="Samtala 6 2 25" xfId="25071"/>
    <cellStyle name="Samtala 6 2 25 2" xfId="26114"/>
    <cellStyle name="Samtala 6 2 26" xfId="25072"/>
    <cellStyle name="Samtala 6 2 26 2" xfId="26113"/>
    <cellStyle name="Samtala 6 2 27" xfId="25073"/>
    <cellStyle name="Samtala 6 2 27 2" xfId="28250"/>
    <cellStyle name="Samtala 6 2 28" xfId="25074"/>
    <cellStyle name="Samtala 6 2 28 2" xfId="28150"/>
    <cellStyle name="Samtala 6 2 29" xfId="25075"/>
    <cellStyle name="Samtala 6 2 29 2" xfId="27779"/>
    <cellStyle name="Samtala 6 2 3" xfId="25076"/>
    <cellStyle name="Samtala 6 2 3 10" xfId="25077"/>
    <cellStyle name="Samtala 6 2 3 10 2" xfId="27017"/>
    <cellStyle name="Samtala 6 2 3 11" xfId="25078"/>
    <cellStyle name="Samtala 6 2 3 11 2" xfId="27018"/>
    <cellStyle name="Samtala 6 2 3 12" xfId="28050"/>
    <cellStyle name="Samtala 6 2 3 13" xfId="26716"/>
    <cellStyle name="Samtala 6 2 3 14" xfId="26461"/>
    <cellStyle name="Samtala 6 2 3 2" xfId="25079"/>
    <cellStyle name="Samtala 6 2 3 2 2" xfId="27723"/>
    <cellStyle name="Samtala 6 2 3 3" xfId="25080"/>
    <cellStyle name="Samtala 6 2 3 3 2" xfId="26975"/>
    <cellStyle name="Samtala 6 2 3 4" xfId="25081"/>
    <cellStyle name="Samtala 6 2 3 4 2" xfId="26112"/>
    <cellStyle name="Samtala 6 2 3 5" xfId="25082"/>
    <cellStyle name="Samtala 6 2 3 5 2" xfId="26111"/>
    <cellStyle name="Samtala 6 2 3 6" xfId="25083"/>
    <cellStyle name="Samtala 6 2 3 6 2" xfId="28249"/>
    <cellStyle name="Samtala 6 2 3 7" xfId="25084"/>
    <cellStyle name="Samtala 6 2 3 7 2" xfId="28149"/>
    <cellStyle name="Samtala 6 2 3 8" xfId="25085"/>
    <cellStyle name="Samtala 6 2 3 8 2" xfId="27778"/>
    <cellStyle name="Samtala 6 2 3 9" xfId="25086"/>
    <cellStyle name="Samtala 6 2 3 9 2" xfId="27015"/>
    <cellStyle name="Samtala 6 2 30" xfId="25087"/>
    <cellStyle name="Samtala 6 2 30 2" xfId="27016"/>
    <cellStyle name="Samtala 6 2 31" xfId="25088"/>
    <cellStyle name="Samtala 6 2 31 2" xfId="27722"/>
    <cellStyle name="Samtala 6 2 32" xfId="27743"/>
    <cellStyle name="Samtala 6 2 33" xfId="26562"/>
    <cellStyle name="Samtala 6 2 34" xfId="27622"/>
    <cellStyle name="Samtala 6 2 4" xfId="25089"/>
    <cellStyle name="Samtala 6 2 4 10" xfId="25090"/>
    <cellStyle name="Samtala 6 2 4 10 2" xfId="26974"/>
    <cellStyle name="Samtala 6 2 4 11" xfId="25091"/>
    <cellStyle name="Samtala 6 2 4 11 2" xfId="26110"/>
    <cellStyle name="Samtala 6 2 4 12" xfId="27925"/>
    <cellStyle name="Samtala 6 2 4 13" xfId="27513"/>
    <cellStyle name="Samtala 6 2 4 14" xfId="29464"/>
    <cellStyle name="Samtala 6 2 4 2" xfId="25092"/>
    <cellStyle name="Samtala 6 2 4 2 2" xfId="26109"/>
    <cellStyle name="Samtala 6 2 4 3" xfId="25093"/>
    <cellStyle name="Samtala 6 2 4 3 2" xfId="28248"/>
    <cellStyle name="Samtala 6 2 4 4" xfId="25094"/>
    <cellStyle name="Samtala 6 2 4 4 2" xfId="28148"/>
    <cellStyle name="Samtala 6 2 4 5" xfId="25095"/>
    <cellStyle name="Samtala 6 2 4 5 2" xfId="27777"/>
    <cellStyle name="Samtala 6 2 4 6" xfId="25096"/>
    <cellStyle name="Samtala 6 2 4 6 2" xfId="27013"/>
    <cellStyle name="Samtala 6 2 4 7" xfId="25097"/>
    <cellStyle name="Samtala 6 2 4 7 2" xfId="27014"/>
    <cellStyle name="Samtala 6 2 4 8" xfId="25098"/>
    <cellStyle name="Samtala 6 2 4 8 2" xfId="27721"/>
    <cellStyle name="Samtala 6 2 4 9" xfId="25099"/>
    <cellStyle name="Samtala 6 2 4 9 2" xfId="26973"/>
    <cellStyle name="Samtala 6 2 5" xfId="25100"/>
    <cellStyle name="Samtala 6 2 5 10" xfId="25101"/>
    <cellStyle name="Samtala 6 2 5 10 2" xfId="26108"/>
    <cellStyle name="Samtala 6 2 5 11" xfId="25102"/>
    <cellStyle name="Samtala 6 2 5 11 2" xfId="26107"/>
    <cellStyle name="Samtala 6 2 5 12" xfId="27972"/>
    <cellStyle name="Samtala 6 2 5 13" xfId="27105"/>
    <cellStyle name="Samtala 6 2 5 14" xfId="29706"/>
    <cellStyle name="Samtala 6 2 5 2" xfId="25103"/>
    <cellStyle name="Samtala 6 2 5 2 2" xfId="28247"/>
    <cellStyle name="Samtala 6 2 5 3" xfId="25104"/>
    <cellStyle name="Samtala 6 2 5 3 2" xfId="28147"/>
    <cellStyle name="Samtala 6 2 5 4" xfId="25105"/>
    <cellStyle name="Samtala 6 2 5 4 2" xfId="27776"/>
    <cellStyle name="Samtala 6 2 5 5" xfId="25106"/>
    <cellStyle name="Samtala 6 2 5 5 2" xfId="27011"/>
    <cellStyle name="Samtala 6 2 5 6" xfId="25107"/>
    <cellStyle name="Samtala 6 2 5 6 2" xfId="27012"/>
    <cellStyle name="Samtala 6 2 5 7" xfId="25108"/>
    <cellStyle name="Samtala 6 2 5 7 2" xfId="27720"/>
    <cellStyle name="Samtala 6 2 5 8" xfId="25109"/>
    <cellStyle name="Samtala 6 2 5 8 2" xfId="26972"/>
    <cellStyle name="Samtala 6 2 5 9" xfId="25110"/>
    <cellStyle name="Samtala 6 2 5 9 2" xfId="26106"/>
    <cellStyle name="Samtala 6 2 6" xfId="25111"/>
    <cellStyle name="Samtala 6 2 6 10" xfId="25112"/>
    <cellStyle name="Samtala 6 2 6 10 2" xfId="26105"/>
    <cellStyle name="Samtala 6 2 6 11" xfId="25113"/>
    <cellStyle name="Samtala 6 2 6 11 2" xfId="28246"/>
    <cellStyle name="Samtala 6 2 6 12" xfId="27988"/>
    <cellStyle name="Samtala 6 2 6 13" xfId="29582"/>
    <cellStyle name="Samtala 6 2 6 14" xfId="29481"/>
    <cellStyle name="Samtala 6 2 6 2" xfId="25114"/>
    <cellStyle name="Samtala 6 2 6 2 2" xfId="28146"/>
    <cellStyle name="Samtala 6 2 6 3" xfId="25115"/>
    <cellStyle name="Samtala 6 2 6 3 2" xfId="27775"/>
    <cellStyle name="Samtala 6 2 6 4" xfId="25116"/>
    <cellStyle name="Samtala 6 2 6 4 2" xfId="27009"/>
    <cellStyle name="Samtala 6 2 6 5" xfId="25117"/>
    <cellStyle name="Samtala 6 2 6 5 2" xfId="27010"/>
    <cellStyle name="Samtala 6 2 6 6" xfId="25118"/>
    <cellStyle name="Samtala 6 2 6 6 2" xfId="27719"/>
    <cellStyle name="Samtala 6 2 6 7" xfId="25119"/>
    <cellStyle name="Samtala 6 2 6 7 2" xfId="26971"/>
    <cellStyle name="Samtala 6 2 6 8" xfId="25120"/>
    <cellStyle name="Samtala 6 2 6 8 2" xfId="26104"/>
    <cellStyle name="Samtala 6 2 6 9" xfId="25121"/>
    <cellStyle name="Samtala 6 2 6 9 2" xfId="26103"/>
    <cellStyle name="Samtala 6 2 7" xfId="25122"/>
    <cellStyle name="Samtala 6 2 7 10" xfId="25123"/>
    <cellStyle name="Samtala 6 2 7 10 2" xfId="28245"/>
    <cellStyle name="Samtala 6 2 7 11" xfId="25124"/>
    <cellStyle name="Samtala 6 2 7 11 2" xfId="28145"/>
    <cellStyle name="Samtala 6 2 7 12" xfId="27940"/>
    <cellStyle name="Samtala 6 2 7 13" xfId="29607"/>
    <cellStyle name="Samtala 6 2 7 14" xfId="29469"/>
    <cellStyle name="Samtala 6 2 7 2" xfId="25125"/>
    <cellStyle name="Samtala 6 2 7 2 2" xfId="27774"/>
    <cellStyle name="Samtala 6 2 7 3" xfId="25126"/>
    <cellStyle name="Samtala 6 2 7 3 2" xfId="27007"/>
    <cellStyle name="Samtala 6 2 7 4" xfId="25127"/>
    <cellStyle name="Samtala 6 2 7 4 2" xfId="27008"/>
    <cellStyle name="Samtala 6 2 7 5" xfId="25128"/>
    <cellStyle name="Samtala 6 2 7 5 2" xfId="27718"/>
    <cellStyle name="Samtala 6 2 7 6" xfId="25129"/>
    <cellStyle name="Samtala 6 2 7 6 2" xfId="26970"/>
    <cellStyle name="Samtala 6 2 7 7" xfId="25130"/>
    <cellStyle name="Samtala 6 2 7 7 2" xfId="26102"/>
    <cellStyle name="Samtala 6 2 7 8" xfId="25131"/>
    <cellStyle name="Samtala 6 2 7 8 2" xfId="26101"/>
    <cellStyle name="Samtala 6 2 7 9" xfId="25132"/>
    <cellStyle name="Samtala 6 2 7 9 2" xfId="28244"/>
    <cellStyle name="Samtala 6 2 8" xfId="25133"/>
    <cellStyle name="Samtala 6 2 8 10" xfId="25134"/>
    <cellStyle name="Samtala 6 2 8 10 2" xfId="28144"/>
    <cellStyle name="Samtala 6 2 8 11" xfId="25135"/>
    <cellStyle name="Samtala 6 2 8 11 2" xfId="27773"/>
    <cellStyle name="Samtala 6 2 8 12" xfId="27956"/>
    <cellStyle name="Samtala 6 2 8 13" xfId="29597"/>
    <cellStyle name="Samtala 6 2 8 14" xfId="26483"/>
    <cellStyle name="Samtala 6 2 8 2" xfId="25136"/>
    <cellStyle name="Samtala 6 2 8 2 2" xfId="27005"/>
    <cellStyle name="Samtala 6 2 8 3" xfId="25137"/>
    <cellStyle name="Samtala 6 2 8 3 2" xfId="27006"/>
    <cellStyle name="Samtala 6 2 8 4" xfId="25138"/>
    <cellStyle name="Samtala 6 2 8 4 2" xfId="27717"/>
    <cellStyle name="Samtala 6 2 8 5" xfId="25139"/>
    <cellStyle name="Samtala 6 2 8 5 2" xfId="26969"/>
    <cellStyle name="Samtala 6 2 8 6" xfId="25140"/>
    <cellStyle name="Samtala 6 2 8 6 2" xfId="26100"/>
    <cellStyle name="Samtala 6 2 8 7" xfId="25141"/>
    <cellStyle name="Samtala 6 2 8 7 2" xfId="26099"/>
    <cellStyle name="Samtala 6 2 8 8" xfId="25142"/>
    <cellStyle name="Samtala 6 2 8 8 2" xfId="28243"/>
    <cellStyle name="Samtala 6 2 8 9" xfId="25143"/>
    <cellStyle name="Samtala 6 2 8 9 2" xfId="28143"/>
    <cellStyle name="Samtala 6 2 9" xfId="25144"/>
    <cellStyle name="Samtala 6 2 9 10" xfId="25145"/>
    <cellStyle name="Samtala 6 2 9 10 2" xfId="27772"/>
    <cellStyle name="Samtala 6 2 9 11" xfId="25146"/>
    <cellStyle name="Samtala 6 2 9 11 2" xfId="27003"/>
    <cellStyle name="Samtala 6 2 9 12" xfId="28002"/>
    <cellStyle name="Samtala 6 2 9 13" xfId="29576"/>
    <cellStyle name="Samtala 6 2 9 14" xfId="27694"/>
    <cellStyle name="Samtala 6 2 9 2" xfId="25147"/>
    <cellStyle name="Samtala 6 2 9 2 2" xfId="27004"/>
    <cellStyle name="Samtala 6 2 9 3" xfId="25148"/>
    <cellStyle name="Samtala 6 2 9 3 2" xfId="27716"/>
    <cellStyle name="Samtala 6 2 9 4" xfId="25149"/>
    <cellStyle name="Samtala 6 2 9 4 2" xfId="26968"/>
    <cellStyle name="Samtala 6 2 9 5" xfId="25150"/>
    <cellStyle name="Samtala 6 2 9 5 2" xfId="26098"/>
    <cellStyle name="Samtala 6 2 9 6" xfId="25151"/>
    <cellStyle name="Samtala 6 2 9 6 2" xfId="26097"/>
    <cellStyle name="Samtala 6 2 9 7" xfId="25152"/>
    <cellStyle name="Samtala 6 2 9 7 2" xfId="28242"/>
    <cellStyle name="Samtala 6 2 9 8" xfId="25153"/>
    <cellStyle name="Samtala 6 2 9 8 2" xfId="28142"/>
    <cellStyle name="Samtala 6 2 9 9" xfId="25154"/>
    <cellStyle name="Samtala 6 2 9 9 2" xfId="27771"/>
    <cellStyle name="Samtala 6 3" xfId="47374"/>
    <cellStyle name="Samtala 6 4" xfId="47375"/>
    <cellStyle name="Samtala 60" xfId="25155"/>
    <cellStyle name="Samtala 60 2" xfId="27001"/>
    <cellStyle name="Samtala 61" xfId="25156"/>
    <cellStyle name="Samtala 61 2" xfId="27002"/>
    <cellStyle name="Samtala 62" xfId="25157"/>
    <cellStyle name="Samtala 62 2" xfId="27715"/>
    <cellStyle name="Samtala 63" xfId="25158"/>
    <cellStyle name="Samtala 63 2" xfId="26967"/>
    <cellStyle name="Samtala 64" xfId="25159"/>
    <cellStyle name="Samtala 64 2" xfId="26096"/>
    <cellStyle name="Samtala 65" xfId="26234"/>
    <cellStyle name="Samtala 66" xfId="29999"/>
    <cellStyle name="Samtala 67" xfId="26625"/>
    <cellStyle name="Samtala 68" xfId="47376"/>
    <cellStyle name="Samtala 69" xfId="47377"/>
    <cellStyle name="Samtala 7" xfId="4823"/>
    <cellStyle name="Samtala 7 2" xfId="25160"/>
    <cellStyle name="Samtala 7 2 10" xfId="25161"/>
    <cellStyle name="Samtala 7 2 10 10" xfId="25162"/>
    <cellStyle name="Samtala 7 2 10 10 2" xfId="26095"/>
    <cellStyle name="Samtala 7 2 10 11" xfId="25163"/>
    <cellStyle name="Samtala 7 2 10 11 2" xfId="28241"/>
    <cellStyle name="Samtala 7 2 10 12" xfId="27869"/>
    <cellStyle name="Samtala 7 2 10 13" xfId="26401"/>
    <cellStyle name="Samtala 7 2 10 14" xfId="27096"/>
    <cellStyle name="Samtala 7 2 10 2" xfId="25164"/>
    <cellStyle name="Samtala 7 2 10 2 2" xfId="28141"/>
    <cellStyle name="Samtala 7 2 10 3" xfId="25165"/>
    <cellStyle name="Samtala 7 2 10 3 2" xfId="27770"/>
    <cellStyle name="Samtala 7 2 10 4" xfId="25166"/>
    <cellStyle name="Samtala 7 2 10 4 2" xfId="26999"/>
    <cellStyle name="Samtala 7 2 10 5" xfId="25167"/>
    <cellStyle name="Samtala 7 2 10 5 2" xfId="27000"/>
    <cellStyle name="Samtala 7 2 10 6" xfId="25168"/>
    <cellStyle name="Samtala 7 2 10 6 2" xfId="27714"/>
    <cellStyle name="Samtala 7 2 10 7" xfId="25169"/>
    <cellStyle name="Samtala 7 2 10 7 2" xfId="26966"/>
    <cellStyle name="Samtala 7 2 10 8" xfId="25170"/>
    <cellStyle name="Samtala 7 2 10 8 2" xfId="26094"/>
    <cellStyle name="Samtala 7 2 10 9" xfId="25171"/>
    <cellStyle name="Samtala 7 2 10 9 2" xfId="26093"/>
    <cellStyle name="Samtala 7 2 11" xfId="25172"/>
    <cellStyle name="Samtala 7 2 11 10" xfId="25173"/>
    <cellStyle name="Samtala 7 2 11 10 2" xfId="28240"/>
    <cellStyle name="Samtala 7 2 11 11" xfId="25174"/>
    <cellStyle name="Samtala 7 2 11 11 2" xfId="28140"/>
    <cellStyle name="Samtala 7 2 11 12" xfId="27987"/>
    <cellStyle name="Samtala 7 2 11 13" xfId="26640"/>
    <cellStyle name="Samtala 7 2 11 14" xfId="27620"/>
    <cellStyle name="Samtala 7 2 11 2" xfId="25175"/>
    <cellStyle name="Samtala 7 2 11 2 2" xfId="27769"/>
    <cellStyle name="Samtala 7 2 11 3" xfId="25176"/>
    <cellStyle name="Samtala 7 2 11 3 2" xfId="26997"/>
    <cellStyle name="Samtala 7 2 11 4" xfId="25177"/>
    <cellStyle name="Samtala 7 2 11 4 2" xfId="26998"/>
    <cellStyle name="Samtala 7 2 11 5" xfId="25178"/>
    <cellStyle name="Samtala 7 2 11 5 2" xfId="27713"/>
    <cellStyle name="Samtala 7 2 11 6" xfId="25179"/>
    <cellStyle name="Samtala 7 2 11 6 2" xfId="26965"/>
    <cellStyle name="Samtala 7 2 11 7" xfId="25180"/>
    <cellStyle name="Samtala 7 2 11 7 2" xfId="26092"/>
    <cellStyle name="Samtala 7 2 11 8" xfId="25181"/>
    <cellStyle name="Samtala 7 2 11 8 2" xfId="26091"/>
    <cellStyle name="Samtala 7 2 11 9" xfId="25182"/>
    <cellStyle name="Samtala 7 2 11 9 2" xfId="28239"/>
    <cellStyle name="Samtala 7 2 12" xfId="25183"/>
    <cellStyle name="Samtala 7 2 12 10" xfId="25184"/>
    <cellStyle name="Samtala 7 2 12 10 2" xfId="28139"/>
    <cellStyle name="Samtala 7 2 12 11" xfId="25185"/>
    <cellStyle name="Samtala 7 2 12 11 2" xfId="27767"/>
    <cellStyle name="Samtala 7 2 12 12" xfId="27868"/>
    <cellStyle name="Samtala 7 2 12 13" xfId="27254"/>
    <cellStyle name="Samtala 7 2 12 14" xfId="29731"/>
    <cellStyle name="Samtala 7 2 12 2" xfId="25186"/>
    <cellStyle name="Samtala 7 2 12 2 2" xfId="26995"/>
    <cellStyle name="Samtala 7 2 12 3" xfId="25187"/>
    <cellStyle name="Samtala 7 2 12 3 2" xfId="26996"/>
    <cellStyle name="Samtala 7 2 12 4" xfId="25188"/>
    <cellStyle name="Samtala 7 2 12 4 2" xfId="27712"/>
    <cellStyle name="Samtala 7 2 12 5" xfId="25189"/>
    <cellStyle name="Samtala 7 2 12 5 2" xfId="26964"/>
    <cellStyle name="Samtala 7 2 12 6" xfId="25190"/>
    <cellStyle name="Samtala 7 2 12 6 2" xfId="26090"/>
    <cellStyle name="Samtala 7 2 12 7" xfId="25191"/>
    <cellStyle name="Samtala 7 2 12 7 2" xfId="26089"/>
    <cellStyle name="Samtala 7 2 12 8" xfId="25192"/>
    <cellStyle name="Samtala 7 2 12 8 2" xfId="28238"/>
    <cellStyle name="Samtala 7 2 12 9" xfId="25193"/>
    <cellStyle name="Samtala 7 2 12 9 2" xfId="28138"/>
    <cellStyle name="Samtala 7 2 13" xfId="25194"/>
    <cellStyle name="Samtala 7 2 13 10" xfId="25195"/>
    <cellStyle name="Samtala 7 2 13 10 2" xfId="27766"/>
    <cellStyle name="Samtala 7 2 13 11" xfId="25196"/>
    <cellStyle name="Samtala 7 2 13 11 2" xfId="26993"/>
    <cellStyle name="Samtala 7 2 13 12" xfId="28027"/>
    <cellStyle name="Samtala 7 2 13 13" xfId="29565"/>
    <cellStyle name="Samtala 7 2 13 14" xfId="29490"/>
    <cellStyle name="Samtala 7 2 13 2" xfId="25197"/>
    <cellStyle name="Samtala 7 2 13 2 2" xfId="26994"/>
    <cellStyle name="Samtala 7 2 13 3" xfId="25198"/>
    <cellStyle name="Samtala 7 2 13 3 2" xfId="27711"/>
    <cellStyle name="Samtala 7 2 13 4" xfId="25199"/>
    <cellStyle name="Samtala 7 2 13 4 2" xfId="26963"/>
    <cellStyle name="Samtala 7 2 13 5" xfId="25200"/>
    <cellStyle name="Samtala 7 2 13 5 2" xfId="26088"/>
    <cellStyle name="Samtala 7 2 13 6" xfId="25201"/>
    <cellStyle name="Samtala 7 2 13 6 2" xfId="26087"/>
    <cellStyle name="Samtala 7 2 13 7" xfId="25202"/>
    <cellStyle name="Samtala 7 2 13 7 2" xfId="28237"/>
    <cellStyle name="Samtala 7 2 13 8" xfId="25203"/>
    <cellStyle name="Samtala 7 2 13 8 2" xfId="28137"/>
    <cellStyle name="Samtala 7 2 13 9" xfId="25204"/>
    <cellStyle name="Samtala 7 2 13 9 2" xfId="27765"/>
    <cellStyle name="Samtala 7 2 14" xfId="25205"/>
    <cellStyle name="Samtala 7 2 14 10" xfId="25206"/>
    <cellStyle name="Samtala 7 2 14 10 2" xfId="26991"/>
    <cellStyle name="Samtala 7 2 14 11" xfId="25207"/>
    <cellStyle name="Samtala 7 2 14 11 2" xfId="26992"/>
    <cellStyle name="Samtala 7 2 14 12" xfId="27862"/>
    <cellStyle name="Samtala 7 2 14 13" xfId="29646"/>
    <cellStyle name="Samtala 7 2 14 14" xfId="29683"/>
    <cellStyle name="Samtala 7 2 14 2" xfId="25208"/>
    <cellStyle name="Samtala 7 2 14 2 2" xfId="27710"/>
    <cellStyle name="Samtala 7 2 14 3" xfId="25209"/>
    <cellStyle name="Samtala 7 2 14 3 2" xfId="26962"/>
    <cellStyle name="Samtala 7 2 14 4" xfId="25210"/>
    <cellStyle name="Samtala 7 2 14 4 2" xfId="26086"/>
    <cellStyle name="Samtala 7 2 14 5" xfId="25211"/>
    <cellStyle name="Samtala 7 2 14 5 2" xfId="26085"/>
    <cellStyle name="Samtala 7 2 14 6" xfId="25212"/>
    <cellStyle name="Samtala 7 2 14 6 2" xfId="28236"/>
    <cellStyle name="Samtala 7 2 14 7" xfId="25213"/>
    <cellStyle name="Samtala 7 2 14 7 2" xfId="28136"/>
    <cellStyle name="Samtala 7 2 14 8" xfId="25214"/>
    <cellStyle name="Samtala 7 2 14 8 2" xfId="27764"/>
    <cellStyle name="Samtala 7 2 14 9" xfId="25215"/>
    <cellStyle name="Samtala 7 2 14 9 2" xfId="26989"/>
    <cellStyle name="Samtala 7 2 15" xfId="25216"/>
    <cellStyle name="Samtala 7 2 15 10" xfId="25217"/>
    <cellStyle name="Samtala 7 2 15 10 2" xfId="26990"/>
    <cellStyle name="Samtala 7 2 15 11" xfId="25218"/>
    <cellStyle name="Samtala 7 2 15 11 2" xfId="27709"/>
    <cellStyle name="Samtala 7 2 15 12" xfId="27961"/>
    <cellStyle name="Samtala 7 2 15 13" xfId="29594"/>
    <cellStyle name="Samtala 7 2 15 14" xfId="29473"/>
    <cellStyle name="Samtala 7 2 15 2" xfId="25219"/>
    <cellStyle name="Samtala 7 2 15 2 2" xfId="26961"/>
    <cellStyle name="Samtala 7 2 15 3" xfId="25220"/>
    <cellStyle name="Samtala 7 2 15 3 2" xfId="26084"/>
    <cellStyle name="Samtala 7 2 15 4" xfId="25221"/>
    <cellStyle name="Samtala 7 2 15 4 2" xfId="26083"/>
    <cellStyle name="Samtala 7 2 15 5" xfId="25222"/>
    <cellStyle name="Samtala 7 2 15 5 2" xfId="28235"/>
    <cellStyle name="Samtala 7 2 15 6" xfId="25223"/>
    <cellStyle name="Samtala 7 2 15 6 2" xfId="28135"/>
    <cellStyle name="Samtala 7 2 15 7" xfId="25224"/>
    <cellStyle name="Samtala 7 2 15 7 2" xfId="27763"/>
    <cellStyle name="Samtala 7 2 15 8" xfId="25225"/>
    <cellStyle name="Samtala 7 2 15 8 2" xfId="26987"/>
    <cellStyle name="Samtala 7 2 15 9" xfId="25226"/>
    <cellStyle name="Samtala 7 2 15 9 2" xfId="26988"/>
    <cellStyle name="Samtala 7 2 16" xfId="25227"/>
    <cellStyle name="Samtala 7 2 16 10" xfId="25228"/>
    <cellStyle name="Samtala 7 2 16 10 2" xfId="27708"/>
    <cellStyle name="Samtala 7 2 16 11" xfId="25229"/>
    <cellStyle name="Samtala 7 2 16 11 2" xfId="26960"/>
    <cellStyle name="Samtala 7 2 16 12" xfId="27994"/>
    <cellStyle name="Samtala 7 2 16 13" xfId="29579"/>
    <cellStyle name="Samtala 7 2 16 14" xfId="29483"/>
    <cellStyle name="Samtala 7 2 16 2" xfId="25230"/>
    <cellStyle name="Samtala 7 2 16 2 2" xfId="26082"/>
    <cellStyle name="Samtala 7 2 16 3" xfId="25231"/>
    <cellStyle name="Samtala 7 2 16 3 2" xfId="26081"/>
    <cellStyle name="Samtala 7 2 16 4" xfId="25232"/>
    <cellStyle name="Samtala 7 2 16 4 2" xfId="28234"/>
    <cellStyle name="Samtala 7 2 16 5" xfId="25233"/>
    <cellStyle name="Samtala 7 2 16 5 2" xfId="28134"/>
    <cellStyle name="Samtala 7 2 16 6" xfId="25234"/>
    <cellStyle name="Samtala 7 2 16 6 2" xfId="27762"/>
    <cellStyle name="Samtala 7 2 16 7" xfId="25235"/>
    <cellStyle name="Samtala 7 2 16 7 2" xfId="26985"/>
    <cellStyle name="Samtala 7 2 16 8" xfId="25236"/>
    <cellStyle name="Samtala 7 2 16 8 2" xfId="26986"/>
    <cellStyle name="Samtala 7 2 16 9" xfId="25237"/>
    <cellStyle name="Samtala 7 2 16 9 2" xfId="27707"/>
    <cellStyle name="Samtala 7 2 17" xfId="25238"/>
    <cellStyle name="Samtala 7 2 17 10" xfId="25239"/>
    <cellStyle name="Samtala 7 2 17 10 2" xfId="26959"/>
    <cellStyle name="Samtala 7 2 17 11" xfId="25240"/>
    <cellStyle name="Samtala 7 2 17 11 2" xfId="26080"/>
    <cellStyle name="Samtala 7 2 17 12" xfId="28004"/>
    <cellStyle name="Samtala 7 2 17 13" xfId="29575"/>
    <cellStyle name="Samtala 7 2 17 14" xfId="29485"/>
    <cellStyle name="Samtala 7 2 17 2" xfId="25241"/>
    <cellStyle name="Samtala 7 2 17 2 2" xfId="26079"/>
    <cellStyle name="Samtala 7 2 17 3" xfId="25242"/>
    <cellStyle name="Samtala 7 2 17 3 2" xfId="28233"/>
    <cellStyle name="Samtala 7 2 17 4" xfId="25243"/>
    <cellStyle name="Samtala 7 2 17 4 2" xfId="28232"/>
    <cellStyle name="Samtala 7 2 17 5" xfId="25244"/>
    <cellStyle name="Samtala 7 2 17 5 2" xfId="28231"/>
    <cellStyle name="Samtala 7 2 17 6" xfId="25245"/>
    <cellStyle name="Samtala 7 2 17 6 2" xfId="28230"/>
    <cellStyle name="Samtala 7 2 17 7" xfId="25246"/>
    <cellStyle name="Samtala 7 2 17 7 2" xfId="27621"/>
    <cellStyle name="Samtala 7 2 17 8" xfId="25247"/>
    <cellStyle name="Samtala 7 2 17 8 2" xfId="26860"/>
    <cellStyle name="Samtala 7 2 17 9" xfId="25248"/>
    <cellStyle name="Samtala 7 2 17 9 2" xfId="28229"/>
    <cellStyle name="Samtala 7 2 18" xfId="25249"/>
    <cellStyle name="Samtala 7 2 18 10" xfId="25250"/>
    <cellStyle name="Samtala 7 2 18 10 2" xfId="28228"/>
    <cellStyle name="Samtala 7 2 18 11" xfId="25251"/>
    <cellStyle name="Samtala 7 2 18 11 2" xfId="27559"/>
    <cellStyle name="Samtala 7 2 18 12" xfId="27871"/>
    <cellStyle name="Samtala 7 2 18 13" xfId="29641"/>
    <cellStyle name="Samtala 7 2 18 14" xfId="29696"/>
    <cellStyle name="Samtala 7 2 18 2" xfId="25252"/>
    <cellStyle name="Samtala 7 2 18 2 2" xfId="26779"/>
    <cellStyle name="Samtala 7 2 18 3" xfId="25253"/>
    <cellStyle name="Samtala 7 2 18 3 2" xfId="28227"/>
    <cellStyle name="Samtala 7 2 18 4" xfId="25254"/>
    <cellStyle name="Samtala 7 2 18 4 2" xfId="28226"/>
    <cellStyle name="Samtala 7 2 18 5" xfId="25255"/>
    <cellStyle name="Samtala 7 2 18 5 2" xfId="27496"/>
    <cellStyle name="Samtala 7 2 18 6" xfId="25256"/>
    <cellStyle name="Samtala 7 2 18 6 2" xfId="26702"/>
    <cellStyle name="Samtala 7 2 18 7" xfId="25257"/>
    <cellStyle name="Samtala 7 2 18 7 2" xfId="28225"/>
    <cellStyle name="Samtala 7 2 18 8" xfId="25258"/>
    <cellStyle name="Samtala 7 2 18 8 2" xfId="28224"/>
    <cellStyle name="Samtala 7 2 18 9" xfId="25259"/>
    <cellStyle name="Samtala 7 2 18 9 2" xfId="27431"/>
    <cellStyle name="Samtala 7 2 19" xfId="25260"/>
    <cellStyle name="Samtala 7 2 19 10" xfId="25261"/>
    <cellStyle name="Samtala 7 2 19 10 2" xfId="26619"/>
    <cellStyle name="Samtala 7 2 19 11" xfId="25262"/>
    <cellStyle name="Samtala 7 2 19 11 2" xfId="28223"/>
    <cellStyle name="Samtala 7 2 19 12" xfId="27959"/>
    <cellStyle name="Samtala 7 2 19 13" xfId="26641"/>
    <cellStyle name="Samtala 7 2 19 14" xfId="26859"/>
    <cellStyle name="Samtala 7 2 19 2" xfId="25263"/>
    <cellStyle name="Samtala 7 2 19 2 2" xfId="28222"/>
    <cellStyle name="Samtala 7 2 19 3" xfId="25264"/>
    <cellStyle name="Samtala 7 2 19 3 2" xfId="27367"/>
    <cellStyle name="Samtala 7 2 19 4" xfId="25265"/>
    <cellStyle name="Samtala 7 2 19 4 2" xfId="26539"/>
    <cellStyle name="Samtala 7 2 19 5" xfId="25266"/>
    <cellStyle name="Samtala 7 2 19 5 2" xfId="28221"/>
    <cellStyle name="Samtala 7 2 19 6" xfId="25267"/>
    <cellStyle name="Samtala 7 2 19 6 2" xfId="28220"/>
    <cellStyle name="Samtala 7 2 19 7" xfId="25268"/>
    <cellStyle name="Samtala 7 2 19 7 2" xfId="27303"/>
    <cellStyle name="Samtala 7 2 19 8" xfId="25269"/>
    <cellStyle name="Samtala 7 2 19 8 2" xfId="26462"/>
    <cellStyle name="Samtala 7 2 19 9" xfId="25270"/>
    <cellStyle name="Samtala 7 2 19 9 2" xfId="28219"/>
    <cellStyle name="Samtala 7 2 2" xfId="25271"/>
    <cellStyle name="Samtala 7 2 2 10" xfId="25272"/>
    <cellStyle name="Samtala 7 2 2 10 2" xfId="28218"/>
    <cellStyle name="Samtala 7 2 2 11" xfId="25273"/>
    <cellStyle name="Samtala 7 2 2 11 2" xfId="27235"/>
    <cellStyle name="Samtala 7 2 2 12" xfId="28042"/>
    <cellStyle name="Samtala 7 2 2 13" xfId="27637"/>
    <cellStyle name="Samtala 7 2 2 14" xfId="29710"/>
    <cellStyle name="Samtala 7 2 2 2" xfId="25274"/>
    <cellStyle name="Samtala 7 2 2 2 2" xfId="26380"/>
    <cellStyle name="Samtala 7 2 2 3" xfId="25275"/>
    <cellStyle name="Samtala 7 2 2 3 2" xfId="28217"/>
    <cellStyle name="Samtala 7 2 2 4" xfId="25276"/>
    <cellStyle name="Samtala 7 2 2 4 2" xfId="28216"/>
    <cellStyle name="Samtala 7 2 2 5" xfId="25277"/>
    <cellStyle name="Samtala 7 2 2 5 2" xfId="27115"/>
    <cellStyle name="Samtala 7 2 2 6" xfId="25278"/>
    <cellStyle name="Samtala 7 2 2 6 2" xfId="26235"/>
    <cellStyle name="Samtala 7 2 2 7" xfId="25279"/>
    <cellStyle name="Samtala 7 2 2 7 2" xfId="28215"/>
    <cellStyle name="Samtala 7 2 2 8" xfId="25280"/>
    <cellStyle name="Samtala 7 2 2 8 2" xfId="28214"/>
    <cellStyle name="Samtala 7 2 2 9" xfId="25281"/>
    <cellStyle name="Samtala 7 2 2 9 2" xfId="26984"/>
    <cellStyle name="Samtala 7 2 20" xfId="25282"/>
    <cellStyle name="Samtala 7 2 20 10" xfId="25283"/>
    <cellStyle name="Samtala 7 2 20 10 2" xfId="28213"/>
    <cellStyle name="Samtala 7 2 20 11" xfId="25284"/>
    <cellStyle name="Samtala 7 2 20 11 2" xfId="28212"/>
    <cellStyle name="Samtala 7 2 20 12" xfId="27904"/>
    <cellStyle name="Samtala 7 2 20 13" xfId="29625"/>
    <cellStyle name="Samtala 7 2 20 14" xfId="26464"/>
    <cellStyle name="Samtala 7 2 20 2" xfId="25285"/>
    <cellStyle name="Samtala 7 2 20 2 2" xfId="27690"/>
    <cellStyle name="Samtala 7 2 20 3" xfId="25286"/>
    <cellStyle name="Samtala 7 2 20 3 2" xfId="26938"/>
    <cellStyle name="Samtala 7 2 20 4" xfId="25287"/>
    <cellStyle name="Samtala 7 2 20 4 2" xfId="26078"/>
    <cellStyle name="Samtala 7 2 20 5" xfId="25288"/>
    <cellStyle name="Samtala 7 2 20 5 2" xfId="30007"/>
    <cellStyle name="Samtala 7 2 20 6" xfId="25289"/>
    <cellStyle name="Samtala 7 2 20 6 2" xfId="30008"/>
    <cellStyle name="Samtala 7 2 20 7" xfId="25290"/>
    <cellStyle name="Samtala 7 2 20 7 2" xfId="30009"/>
    <cellStyle name="Samtala 7 2 20 8" xfId="25291"/>
    <cellStyle name="Samtala 7 2 20 8 2" xfId="30010"/>
    <cellStyle name="Samtala 7 2 20 9" xfId="25292"/>
    <cellStyle name="Samtala 7 2 20 9 2" xfId="30011"/>
    <cellStyle name="Samtala 7 2 21" xfId="25293"/>
    <cellStyle name="Samtala 7 2 21 10" xfId="25294"/>
    <cellStyle name="Samtala 7 2 21 10 2" xfId="30012"/>
    <cellStyle name="Samtala 7 2 21 11" xfId="25295"/>
    <cellStyle name="Samtala 7 2 21 11 2" xfId="30013"/>
    <cellStyle name="Samtala 7 2 21 12" xfId="27997"/>
    <cellStyle name="Samtala 7 2 21 13" xfId="29578"/>
    <cellStyle name="Samtala 7 2 21 14" xfId="29484"/>
    <cellStyle name="Samtala 7 2 21 2" xfId="25296"/>
    <cellStyle name="Samtala 7 2 21 2 2" xfId="30014"/>
    <cellStyle name="Samtala 7 2 21 3" xfId="25297"/>
    <cellStyle name="Samtala 7 2 21 3 2" xfId="30015"/>
    <cellStyle name="Samtala 7 2 21 4" xfId="25298"/>
    <cellStyle name="Samtala 7 2 21 4 2" xfId="30016"/>
    <cellStyle name="Samtala 7 2 21 5" xfId="25299"/>
    <cellStyle name="Samtala 7 2 21 5 2" xfId="30017"/>
    <cellStyle name="Samtala 7 2 21 6" xfId="25300"/>
    <cellStyle name="Samtala 7 2 21 6 2" xfId="30018"/>
    <cellStyle name="Samtala 7 2 21 7" xfId="25301"/>
    <cellStyle name="Samtala 7 2 21 7 2" xfId="30019"/>
    <cellStyle name="Samtala 7 2 21 8" xfId="25302"/>
    <cellStyle name="Samtala 7 2 21 8 2" xfId="30020"/>
    <cellStyle name="Samtala 7 2 21 9" xfId="25303"/>
    <cellStyle name="Samtala 7 2 21 9 2" xfId="30021"/>
    <cellStyle name="Samtala 7 2 22" xfId="25304"/>
    <cellStyle name="Samtala 7 2 22 2" xfId="30022"/>
    <cellStyle name="Samtala 7 2 23" xfId="25305"/>
    <cellStyle name="Samtala 7 2 23 2" xfId="30023"/>
    <cellStyle name="Samtala 7 2 24" xfId="25306"/>
    <cellStyle name="Samtala 7 2 24 2" xfId="30024"/>
    <cellStyle name="Samtala 7 2 25" xfId="25307"/>
    <cellStyle name="Samtala 7 2 25 2" xfId="30025"/>
    <cellStyle name="Samtala 7 2 26" xfId="25308"/>
    <cellStyle name="Samtala 7 2 26 2" xfId="30026"/>
    <cellStyle name="Samtala 7 2 27" xfId="25309"/>
    <cellStyle name="Samtala 7 2 27 2" xfId="30027"/>
    <cellStyle name="Samtala 7 2 28" xfId="25310"/>
    <cellStyle name="Samtala 7 2 28 2" xfId="30028"/>
    <cellStyle name="Samtala 7 2 29" xfId="25311"/>
    <cellStyle name="Samtala 7 2 29 2" xfId="30029"/>
    <cellStyle name="Samtala 7 2 3" xfId="25312"/>
    <cellStyle name="Samtala 7 2 3 10" xfId="25313"/>
    <cellStyle name="Samtala 7 2 3 10 2" xfId="30030"/>
    <cellStyle name="Samtala 7 2 3 11" xfId="25314"/>
    <cellStyle name="Samtala 7 2 3 11 2" xfId="30031"/>
    <cellStyle name="Samtala 7 2 3 12" xfId="28051"/>
    <cellStyle name="Samtala 7 2 3 13" xfId="29555"/>
    <cellStyle name="Samtala 7 2 3 14" xfId="29495"/>
    <cellStyle name="Samtala 7 2 3 2" xfId="25315"/>
    <cellStyle name="Samtala 7 2 3 2 2" xfId="30032"/>
    <cellStyle name="Samtala 7 2 3 3" xfId="25316"/>
    <cellStyle name="Samtala 7 2 3 3 2" xfId="30033"/>
    <cellStyle name="Samtala 7 2 3 4" xfId="25317"/>
    <cellStyle name="Samtala 7 2 3 4 2" xfId="30034"/>
    <cellStyle name="Samtala 7 2 3 5" xfId="25318"/>
    <cellStyle name="Samtala 7 2 3 5 2" xfId="30035"/>
    <cellStyle name="Samtala 7 2 3 6" xfId="25319"/>
    <cellStyle name="Samtala 7 2 3 6 2" xfId="30036"/>
    <cellStyle name="Samtala 7 2 3 7" xfId="25320"/>
    <cellStyle name="Samtala 7 2 3 7 2" xfId="30037"/>
    <cellStyle name="Samtala 7 2 3 8" xfId="25321"/>
    <cellStyle name="Samtala 7 2 3 8 2" xfId="30038"/>
    <cellStyle name="Samtala 7 2 3 9" xfId="25322"/>
    <cellStyle name="Samtala 7 2 3 9 2" xfId="30039"/>
    <cellStyle name="Samtala 7 2 30" xfId="25323"/>
    <cellStyle name="Samtala 7 2 30 2" xfId="30040"/>
    <cellStyle name="Samtala 7 2 31" xfId="25324"/>
    <cellStyle name="Samtala 7 2 31 2" xfId="30041"/>
    <cellStyle name="Samtala 7 2 32" xfId="27744"/>
    <cellStyle name="Samtala 7 2 33" xfId="29672"/>
    <cellStyle name="Samtala 7 2 34" xfId="29727"/>
    <cellStyle name="Samtala 7 2 4" xfId="25325"/>
    <cellStyle name="Samtala 7 2 4 10" xfId="25326"/>
    <cellStyle name="Samtala 7 2 4 10 2" xfId="30042"/>
    <cellStyle name="Samtala 7 2 4 11" xfId="25327"/>
    <cellStyle name="Samtala 7 2 4 11 2" xfId="30043"/>
    <cellStyle name="Samtala 7 2 4 12" xfId="28011"/>
    <cellStyle name="Samtala 7 2 4 13" xfId="26801"/>
    <cellStyle name="Samtala 7 2 4 14" xfId="27170"/>
    <cellStyle name="Samtala 7 2 4 2" xfId="25328"/>
    <cellStyle name="Samtala 7 2 4 2 2" xfId="30044"/>
    <cellStyle name="Samtala 7 2 4 3" xfId="25329"/>
    <cellStyle name="Samtala 7 2 4 3 2" xfId="30045"/>
    <cellStyle name="Samtala 7 2 4 4" xfId="25330"/>
    <cellStyle name="Samtala 7 2 4 4 2" xfId="30046"/>
    <cellStyle name="Samtala 7 2 4 5" xfId="25331"/>
    <cellStyle name="Samtala 7 2 4 5 2" xfId="30047"/>
    <cellStyle name="Samtala 7 2 4 6" xfId="25332"/>
    <cellStyle name="Samtala 7 2 4 6 2" xfId="30048"/>
    <cellStyle name="Samtala 7 2 4 7" xfId="25333"/>
    <cellStyle name="Samtala 7 2 4 7 2" xfId="30049"/>
    <cellStyle name="Samtala 7 2 4 8" xfId="25334"/>
    <cellStyle name="Samtala 7 2 4 8 2" xfId="30050"/>
    <cellStyle name="Samtala 7 2 4 9" xfId="25335"/>
    <cellStyle name="Samtala 7 2 4 9 2" xfId="30051"/>
    <cellStyle name="Samtala 7 2 5" xfId="25336"/>
    <cellStyle name="Samtala 7 2 5 10" xfId="25337"/>
    <cellStyle name="Samtala 7 2 5 10 2" xfId="30052"/>
    <cellStyle name="Samtala 7 2 5 11" xfId="25338"/>
    <cellStyle name="Samtala 7 2 5 11 2" xfId="30053"/>
    <cellStyle name="Samtala 7 2 5 12" xfId="27889"/>
    <cellStyle name="Samtala 7 2 5 13" xfId="26804"/>
    <cellStyle name="Samtala 7 2 5 14" xfId="30001"/>
    <cellStyle name="Samtala 7 2 5 2" xfId="25339"/>
    <cellStyle name="Samtala 7 2 5 2 2" xfId="30054"/>
    <cellStyle name="Samtala 7 2 5 3" xfId="25340"/>
    <cellStyle name="Samtala 7 2 5 3 2" xfId="30055"/>
    <cellStyle name="Samtala 7 2 5 4" xfId="25341"/>
    <cellStyle name="Samtala 7 2 5 4 2" xfId="30056"/>
    <cellStyle name="Samtala 7 2 5 5" xfId="25342"/>
    <cellStyle name="Samtala 7 2 5 5 2" xfId="30057"/>
    <cellStyle name="Samtala 7 2 5 6" xfId="25343"/>
    <cellStyle name="Samtala 7 2 5 6 2" xfId="30058"/>
    <cellStyle name="Samtala 7 2 5 7" xfId="25344"/>
    <cellStyle name="Samtala 7 2 5 7 2" xfId="30059"/>
    <cellStyle name="Samtala 7 2 5 8" xfId="25345"/>
    <cellStyle name="Samtala 7 2 5 8 2" xfId="30060"/>
    <cellStyle name="Samtala 7 2 5 9" xfId="25346"/>
    <cellStyle name="Samtala 7 2 5 9 2" xfId="30061"/>
    <cellStyle name="Samtala 7 2 6" xfId="25347"/>
    <cellStyle name="Samtala 7 2 6 10" xfId="25348"/>
    <cellStyle name="Samtala 7 2 6 10 2" xfId="30062"/>
    <cellStyle name="Samtala 7 2 6 11" xfId="25349"/>
    <cellStyle name="Samtala 7 2 6 11 2" xfId="30063"/>
    <cellStyle name="Samtala 7 2 6 12" xfId="27895"/>
    <cellStyle name="Samtala 7 2 6 13" xfId="27450"/>
    <cellStyle name="Samtala 7 2 6 14" xfId="29684"/>
    <cellStyle name="Samtala 7 2 6 2" xfId="25350"/>
    <cellStyle name="Samtala 7 2 6 2 2" xfId="30064"/>
    <cellStyle name="Samtala 7 2 6 3" xfId="25351"/>
    <cellStyle name="Samtala 7 2 6 3 2" xfId="30065"/>
    <cellStyle name="Samtala 7 2 6 4" xfId="25352"/>
    <cellStyle name="Samtala 7 2 6 4 2" xfId="30066"/>
    <cellStyle name="Samtala 7 2 6 5" xfId="25353"/>
    <cellStyle name="Samtala 7 2 6 5 2" xfId="30067"/>
    <cellStyle name="Samtala 7 2 6 6" xfId="25354"/>
    <cellStyle name="Samtala 7 2 6 6 2" xfId="30068"/>
    <cellStyle name="Samtala 7 2 6 7" xfId="25355"/>
    <cellStyle name="Samtala 7 2 6 7 2" xfId="30069"/>
    <cellStyle name="Samtala 7 2 6 8" xfId="25356"/>
    <cellStyle name="Samtala 7 2 6 8 2" xfId="30070"/>
    <cellStyle name="Samtala 7 2 6 9" xfId="25357"/>
    <cellStyle name="Samtala 7 2 6 9 2" xfId="30071"/>
    <cellStyle name="Samtala 7 2 7" xfId="25358"/>
    <cellStyle name="Samtala 7 2 7 10" xfId="25359"/>
    <cellStyle name="Samtala 7 2 7 10 2" xfId="30072"/>
    <cellStyle name="Samtala 7 2 7 11" xfId="25360"/>
    <cellStyle name="Samtala 7 2 7 11 2" xfId="30073"/>
    <cellStyle name="Samtala 7 2 7 12" xfId="27963"/>
    <cellStyle name="Samtala 7 2 7 13" xfId="29592"/>
    <cellStyle name="Samtala 7 2 7 14" xfId="26465"/>
    <cellStyle name="Samtala 7 2 7 2" xfId="25361"/>
    <cellStyle name="Samtala 7 2 7 2 2" xfId="30074"/>
    <cellStyle name="Samtala 7 2 7 3" xfId="25362"/>
    <cellStyle name="Samtala 7 2 7 3 2" xfId="30075"/>
    <cellStyle name="Samtala 7 2 7 4" xfId="25363"/>
    <cellStyle name="Samtala 7 2 7 4 2" xfId="30076"/>
    <cellStyle name="Samtala 7 2 7 5" xfId="25364"/>
    <cellStyle name="Samtala 7 2 7 5 2" xfId="30077"/>
    <cellStyle name="Samtala 7 2 7 6" xfId="25365"/>
    <cellStyle name="Samtala 7 2 7 6 2" xfId="30078"/>
    <cellStyle name="Samtala 7 2 7 7" xfId="25366"/>
    <cellStyle name="Samtala 7 2 7 7 2" xfId="30079"/>
    <cellStyle name="Samtala 7 2 7 8" xfId="25367"/>
    <cellStyle name="Samtala 7 2 7 8 2" xfId="30080"/>
    <cellStyle name="Samtala 7 2 7 9" xfId="25368"/>
    <cellStyle name="Samtala 7 2 7 9 2" xfId="30081"/>
    <cellStyle name="Samtala 7 2 8" xfId="25369"/>
    <cellStyle name="Samtala 7 2 8 10" xfId="25370"/>
    <cellStyle name="Samtala 7 2 8 10 2" xfId="30082"/>
    <cellStyle name="Samtala 7 2 8 11" xfId="25371"/>
    <cellStyle name="Samtala 7 2 8 11 2" xfId="30083"/>
    <cellStyle name="Samtala 7 2 8 12" xfId="27841"/>
    <cellStyle name="Samtala 7 2 8 13" xfId="29658"/>
    <cellStyle name="Samtala 7 2 8 14" xfId="27368"/>
    <cellStyle name="Samtala 7 2 8 2" xfId="25372"/>
    <cellStyle name="Samtala 7 2 8 2 2" xfId="30084"/>
    <cellStyle name="Samtala 7 2 8 3" xfId="25373"/>
    <cellStyle name="Samtala 7 2 8 3 2" xfId="30085"/>
    <cellStyle name="Samtala 7 2 8 4" xfId="25374"/>
    <cellStyle name="Samtala 7 2 8 4 2" xfId="30086"/>
    <cellStyle name="Samtala 7 2 8 5" xfId="25375"/>
    <cellStyle name="Samtala 7 2 8 5 2" xfId="30087"/>
    <cellStyle name="Samtala 7 2 8 6" xfId="25376"/>
    <cellStyle name="Samtala 7 2 8 6 2" xfId="30088"/>
    <cellStyle name="Samtala 7 2 8 7" xfId="25377"/>
    <cellStyle name="Samtala 7 2 8 7 2" xfId="30089"/>
    <cellStyle name="Samtala 7 2 8 8" xfId="25378"/>
    <cellStyle name="Samtala 7 2 8 8 2" xfId="30090"/>
    <cellStyle name="Samtala 7 2 8 9" xfId="25379"/>
    <cellStyle name="Samtala 7 2 8 9 2" xfId="30091"/>
    <cellStyle name="Samtala 7 2 9" xfId="25380"/>
    <cellStyle name="Samtala 7 2 9 10" xfId="25381"/>
    <cellStyle name="Samtala 7 2 9 10 2" xfId="30092"/>
    <cellStyle name="Samtala 7 2 9 11" xfId="25382"/>
    <cellStyle name="Samtala 7 2 9 11 2" xfId="30093"/>
    <cellStyle name="Samtala 7 2 9 12" xfId="28013"/>
    <cellStyle name="Samtala 7 2 9 13" xfId="29572"/>
    <cellStyle name="Samtala 7 2 9 14" xfId="29678"/>
    <cellStyle name="Samtala 7 2 9 2" xfId="25383"/>
    <cellStyle name="Samtala 7 2 9 2 2" xfId="30094"/>
    <cellStyle name="Samtala 7 2 9 3" xfId="25384"/>
    <cellStyle name="Samtala 7 2 9 3 2" xfId="30095"/>
    <cellStyle name="Samtala 7 2 9 4" xfId="25385"/>
    <cellStyle name="Samtala 7 2 9 4 2" xfId="30096"/>
    <cellStyle name="Samtala 7 2 9 5" xfId="25386"/>
    <cellStyle name="Samtala 7 2 9 5 2" xfId="30097"/>
    <cellStyle name="Samtala 7 2 9 6" xfId="25387"/>
    <cellStyle name="Samtala 7 2 9 6 2" xfId="30098"/>
    <cellStyle name="Samtala 7 2 9 7" xfId="25388"/>
    <cellStyle name="Samtala 7 2 9 7 2" xfId="30099"/>
    <cellStyle name="Samtala 7 2 9 8" xfId="25389"/>
    <cellStyle name="Samtala 7 2 9 8 2" xfId="30100"/>
    <cellStyle name="Samtala 7 2 9 9" xfId="25390"/>
    <cellStyle name="Samtala 7 2 9 9 2" xfId="30101"/>
    <cellStyle name="Samtala 7 3" xfId="47378"/>
    <cellStyle name="Samtala 7 4" xfId="47379"/>
    <cellStyle name="Samtala 70" xfId="47380"/>
    <cellStyle name="Samtala 71" xfId="47381"/>
    <cellStyle name="Samtala 72" xfId="47382"/>
    <cellStyle name="Samtala 73" xfId="47383"/>
    <cellStyle name="Samtala 74" xfId="47384"/>
    <cellStyle name="Samtala 75" xfId="47385"/>
    <cellStyle name="Samtala 76" xfId="47386"/>
    <cellStyle name="Samtala 77" xfId="47387"/>
    <cellStyle name="Samtala 78" xfId="47388"/>
    <cellStyle name="Samtala 79" xfId="47389"/>
    <cellStyle name="Samtala 8" xfId="5416"/>
    <cellStyle name="Samtala 8 2" xfId="25391"/>
    <cellStyle name="Samtala 8 2 10" xfId="25392"/>
    <cellStyle name="Samtala 8 2 10 10" xfId="25393"/>
    <cellStyle name="Samtala 8 2 10 10 2" xfId="30102"/>
    <cellStyle name="Samtala 8 2 10 11" xfId="25394"/>
    <cellStyle name="Samtala 8 2 10 11 2" xfId="30103"/>
    <cellStyle name="Samtala 8 2 10 12" xfId="27874"/>
    <cellStyle name="Samtala 8 2 10 13" xfId="29639"/>
    <cellStyle name="Samtala 8 2 10 14" xfId="29705"/>
    <cellStyle name="Samtala 8 2 10 2" xfId="25395"/>
    <cellStyle name="Samtala 8 2 10 2 2" xfId="30104"/>
    <cellStyle name="Samtala 8 2 10 3" xfId="25396"/>
    <cellStyle name="Samtala 8 2 10 3 2" xfId="30105"/>
    <cellStyle name="Samtala 8 2 10 4" xfId="25397"/>
    <cellStyle name="Samtala 8 2 10 4 2" xfId="30106"/>
    <cellStyle name="Samtala 8 2 10 5" xfId="25398"/>
    <cellStyle name="Samtala 8 2 10 5 2" xfId="30107"/>
    <cellStyle name="Samtala 8 2 10 6" xfId="25399"/>
    <cellStyle name="Samtala 8 2 10 6 2" xfId="30108"/>
    <cellStyle name="Samtala 8 2 10 7" xfId="25400"/>
    <cellStyle name="Samtala 8 2 10 7 2" xfId="30109"/>
    <cellStyle name="Samtala 8 2 10 8" xfId="25401"/>
    <cellStyle name="Samtala 8 2 10 8 2" xfId="30110"/>
    <cellStyle name="Samtala 8 2 10 9" xfId="25402"/>
    <cellStyle name="Samtala 8 2 10 9 2" xfId="30111"/>
    <cellStyle name="Samtala 8 2 11" xfId="25403"/>
    <cellStyle name="Samtala 8 2 11 10" xfId="25404"/>
    <cellStyle name="Samtala 8 2 11 10 2" xfId="30112"/>
    <cellStyle name="Samtala 8 2 11 11" xfId="25405"/>
    <cellStyle name="Samtala 8 2 11 11 2" xfId="30113"/>
    <cellStyle name="Samtala 8 2 11 12" xfId="27970"/>
    <cellStyle name="Samtala 8 2 11 13" xfId="26318"/>
    <cellStyle name="Samtala 8 2 11 14" xfId="29968"/>
    <cellStyle name="Samtala 8 2 11 2" xfId="25406"/>
    <cellStyle name="Samtala 8 2 11 2 2" xfId="30114"/>
    <cellStyle name="Samtala 8 2 11 3" xfId="25407"/>
    <cellStyle name="Samtala 8 2 11 3 2" xfId="30115"/>
    <cellStyle name="Samtala 8 2 11 4" xfId="25408"/>
    <cellStyle name="Samtala 8 2 11 4 2" xfId="30116"/>
    <cellStyle name="Samtala 8 2 11 5" xfId="25409"/>
    <cellStyle name="Samtala 8 2 11 5 2" xfId="30117"/>
    <cellStyle name="Samtala 8 2 11 6" xfId="25410"/>
    <cellStyle name="Samtala 8 2 11 6 2" xfId="30118"/>
    <cellStyle name="Samtala 8 2 11 7" xfId="25411"/>
    <cellStyle name="Samtala 8 2 11 7 2" xfId="30119"/>
    <cellStyle name="Samtala 8 2 11 8" xfId="25412"/>
    <cellStyle name="Samtala 8 2 11 8 2" xfId="30120"/>
    <cellStyle name="Samtala 8 2 11 9" xfId="25413"/>
    <cellStyle name="Samtala 8 2 11 9 2" xfId="30121"/>
    <cellStyle name="Samtala 8 2 12" xfId="25414"/>
    <cellStyle name="Samtala 8 2 12 10" xfId="25415"/>
    <cellStyle name="Samtala 8 2 12 10 2" xfId="30122"/>
    <cellStyle name="Samtala 8 2 12 11" xfId="25416"/>
    <cellStyle name="Samtala 8 2 12 11 2" xfId="30123"/>
    <cellStyle name="Samtala 8 2 12 12" xfId="27910"/>
    <cellStyle name="Samtala 8 2 12 13" xfId="27185"/>
    <cellStyle name="Samtala 8 2 12 14" xfId="26377"/>
    <cellStyle name="Samtala 8 2 12 2" xfId="25417"/>
    <cellStyle name="Samtala 8 2 12 2 2" xfId="30124"/>
    <cellStyle name="Samtala 8 2 12 3" xfId="25418"/>
    <cellStyle name="Samtala 8 2 12 3 2" xfId="30125"/>
    <cellStyle name="Samtala 8 2 12 4" xfId="25419"/>
    <cellStyle name="Samtala 8 2 12 4 2" xfId="30126"/>
    <cellStyle name="Samtala 8 2 12 5" xfId="25420"/>
    <cellStyle name="Samtala 8 2 12 5 2" xfId="30127"/>
    <cellStyle name="Samtala 8 2 12 6" xfId="25421"/>
    <cellStyle name="Samtala 8 2 12 6 2" xfId="30128"/>
    <cellStyle name="Samtala 8 2 12 7" xfId="25422"/>
    <cellStyle name="Samtala 8 2 12 7 2" xfId="30129"/>
    <cellStyle name="Samtala 8 2 12 8" xfId="25423"/>
    <cellStyle name="Samtala 8 2 12 8 2" xfId="30130"/>
    <cellStyle name="Samtala 8 2 12 9" xfId="25424"/>
    <cellStyle name="Samtala 8 2 12 9 2" xfId="30131"/>
    <cellStyle name="Samtala 8 2 13" xfId="25425"/>
    <cellStyle name="Samtala 8 2 13 10" xfId="25426"/>
    <cellStyle name="Samtala 8 2 13 10 2" xfId="30132"/>
    <cellStyle name="Samtala 8 2 13 11" xfId="25427"/>
    <cellStyle name="Samtala 8 2 13 11 2" xfId="30133"/>
    <cellStyle name="Samtala 8 2 13 12" xfId="27941"/>
    <cellStyle name="Samtala 8 2 13 13" xfId="29606"/>
    <cellStyle name="Samtala 8 2 13 14" xfId="26215"/>
    <cellStyle name="Samtala 8 2 13 2" xfId="25428"/>
    <cellStyle name="Samtala 8 2 13 2 2" xfId="30134"/>
    <cellStyle name="Samtala 8 2 13 3" xfId="25429"/>
    <cellStyle name="Samtala 8 2 13 3 2" xfId="30135"/>
    <cellStyle name="Samtala 8 2 13 4" xfId="25430"/>
    <cellStyle name="Samtala 8 2 13 4 2" xfId="30136"/>
    <cellStyle name="Samtala 8 2 13 5" xfId="25431"/>
    <cellStyle name="Samtala 8 2 13 5 2" xfId="30137"/>
    <cellStyle name="Samtala 8 2 13 6" xfId="25432"/>
    <cellStyle name="Samtala 8 2 13 6 2" xfId="30138"/>
    <cellStyle name="Samtala 8 2 13 7" xfId="25433"/>
    <cellStyle name="Samtala 8 2 13 7 2" xfId="30139"/>
    <cellStyle name="Samtala 8 2 13 8" xfId="25434"/>
    <cellStyle name="Samtala 8 2 13 8 2" xfId="30140"/>
    <cellStyle name="Samtala 8 2 13 9" xfId="25435"/>
    <cellStyle name="Samtala 8 2 13 9 2" xfId="30141"/>
    <cellStyle name="Samtala 8 2 14" xfId="25436"/>
    <cellStyle name="Samtala 8 2 14 10" xfId="25437"/>
    <cellStyle name="Samtala 8 2 14 10 2" xfId="30142"/>
    <cellStyle name="Samtala 8 2 14 11" xfId="25438"/>
    <cellStyle name="Samtala 8 2 14 11 2" xfId="30143"/>
    <cellStyle name="Samtala 8 2 14 12" xfId="27870"/>
    <cellStyle name="Samtala 8 2 14 13" xfId="29642"/>
    <cellStyle name="Samtala 8 2 14 14" xfId="29450"/>
    <cellStyle name="Samtala 8 2 14 2" xfId="25439"/>
    <cellStyle name="Samtala 8 2 14 2 2" xfId="30144"/>
    <cellStyle name="Samtala 8 2 14 3" xfId="25440"/>
    <cellStyle name="Samtala 8 2 14 3 2" xfId="30145"/>
    <cellStyle name="Samtala 8 2 14 4" xfId="25441"/>
    <cellStyle name="Samtala 8 2 14 4 2" xfId="30146"/>
    <cellStyle name="Samtala 8 2 14 5" xfId="25442"/>
    <cellStyle name="Samtala 8 2 14 5 2" xfId="30147"/>
    <cellStyle name="Samtala 8 2 14 6" xfId="25443"/>
    <cellStyle name="Samtala 8 2 14 6 2" xfId="30148"/>
    <cellStyle name="Samtala 8 2 14 7" xfId="25444"/>
    <cellStyle name="Samtala 8 2 14 7 2" xfId="30149"/>
    <cellStyle name="Samtala 8 2 14 8" xfId="25445"/>
    <cellStyle name="Samtala 8 2 14 8 2" xfId="30150"/>
    <cellStyle name="Samtala 8 2 14 9" xfId="25446"/>
    <cellStyle name="Samtala 8 2 14 9 2" xfId="30151"/>
    <cellStyle name="Samtala 8 2 15" xfId="25447"/>
    <cellStyle name="Samtala 8 2 15 10" xfId="25448"/>
    <cellStyle name="Samtala 8 2 15 10 2" xfId="30152"/>
    <cellStyle name="Samtala 8 2 15 11" xfId="25449"/>
    <cellStyle name="Samtala 8 2 15 11 2" xfId="30153"/>
    <cellStyle name="Samtala 8 2 15 12" xfId="27856"/>
    <cellStyle name="Samtala 8 2 15 13" xfId="29650"/>
    <cellStyle name="Samtala 8 2 15 14" xfId="27255"/>
    <cellStyle name="Samtala 8 2 15 2" xfId="25450"/>
    <cellStyle name="Samtala 8 2 15 2 2" xfId="30154"/>
    <cellStyle name="Samtala 8 2 15 3" xfId="25451"/>
    <cellStyle name="Samtala 8 2 15 3 2" xfId="30155"/>
    <cellStyle name="Samtala 8 2 15 4" xfId="25452"/>
    <cellStyle name="Samtala 8 2 15 4 2" xfId="30156"/>
    <cellStyle name="Samtala 8 2 15 5" xfId="25453"/>
    <cellStyle name="Samtala 8 2 15 5 2" xfId="30157"/>
    <cellStyle name="Samtala 8 2 15 6" xfId="25454"/>
    <cellStyle name="Samtala 8 2 15 6 2" xfId="30158"/>
    <cellStyle name="Samtala 8 2 15 7" xfId="25455"/>
    <cellStyle name="Samtala 8 2 15 7 2" xfId="30159"/>
    <cellStyle name="Samtala 8 2 15 8" xfId="25456"/>
    <cellStyle name="Samtala 8 2 15 8 2" xfId="30160"/>
    <cellStyle name="Samtala 8 2 15 9" xfId="25457"/>
    <cellStyle name="Samtala 8 2 15 9 2" xfId="30161"/>
    <cellStyle name="Samtala 8 2 16" xfId="25458"/>
    <cellStyle name="Samtala 8 2 16 10" xfId="25459"/>
    <cellStyle name="Samtala 8 2 16 10 2" xfId="30162"/>
    <cellStyle name="Samtala 8 2 16 11" xfId="25460"/>
    <cellStyle name="Samtala 8 2 16 11 2" xfId="30163"/>
    <cellStyle name="Samtala 8 2 16 12" xfId="27878"/>
    <cellStyle name="Samtala 8 2 16 13" xfId="26947"/>
    <cellStyle name="Samtala 8 2 16 14" xfId="29982"/>
    <cellStyle name="Samtala 8 2 16 2" xfId="25461"/>
    <cellStyle name="Samtala 8 2 16 2 2" xfId="30164"/>
    <cellStyle name="Samtala 8 2 16 3" xfId="25462"/>
    <cellStyle name="Samtala 8 2 16 3 2" xfId="30165"/>
    <cellStyle name="Samtala 8 2 16 4" xfId="25463"/>
    <cellStyle name="Samtala 8 2 16 4 2" xfId="30166"/>
    <cellStyle name="Samtala 8 2 16 5" xfId="25464"/>
    <cellStyle name="Samtala 8 2 16 5 2" xfId="30167"/>
    <cellStyle name="Samtala 8 2 16 6" xfId="25465"/>
    <cellStyle name="Samtala 8 2 16 6 2" xfId="30168"/>
    <cellStyle name="Samtala 8 2 16 7" xfId="25466"/>
    <cellStyle name="Samtala 8 2 16 7 2" xfId="30169"/>
    <cellStyle name="Samtala 8 2 16 8" xfId="25467"/>
    <cellStyle name="Samtala 8 2 16 8 2" xfId="30170"/>
    <cellStyle name="Samtala 8 2 16 9" xfId="25468"/>
    <cellStyle name="Samtala 8 2 16 9 2" xfId="30171"/>
    <cellStyle name="Samtala 8 2 17" xfId="25469"/>
    <cellStyle name="Samtala 8 2 17 10" xfId="25470"/>
    <cellStyle name="Samtala 8 2 17 10 2" xfId="30172"/>
    <cellStyle name="Samtala 8 2 17 11" xfId="25471"/>
    <cellStyle name="Samtala 8 2 17 11 2" xfId="30173"/>
    <cellStyle name="Samtala 8 2 17 12" xfId="27906"/>
    <cellStyle name="Samtala 8 2 17 13" xfId="27253"/>
    <cellStyle name="Samtala 8 2 17 14" xfId="26381"/>
    <cellStyle name="Samtala 8 2 17 2" xfId="25472"/>
    <cellStyle name="Samtala 8 2 17 2 2" xfId="30174"/>
    <cellStyle name="Samtala 8 2 17 3" xfId="25473"/>
    <cellStyle name="Samtala 8 2 17 3 2" xfId="30175"/>
    <cellStyle name="Samtala 8 2 17 4" xfId="25474"/>
    <cellStyle name="Samtala 8 2 17 4 2" xfId="30176"/>
    <cellStyle name="Samtala 8 2 17 5" xfId="25475"/>
    <cellStyle name="Samtala 8 2 17 5 2" xfId="30177"/>
    <cellStyle name="Samtala 8 2 17 6" xfId="25476"/>
    <cellStyle name="Samtala 8 2 17 6 2" xfId="30178"/>
    <cellStyle name="Samtala 8 2 17 7" xfId="25477"/>
    <cellStyle name="Samtala 8 2 17 7 2" xfId="30179"/>
    <cellStyle name="Samtala 8 2 17 8" xfId="25478"/>
    <cellStyle name="Samtala 8 2 17 8 2" xfId="30180"/>
    <cellStyle name="Samtala 8 2 17 9" xfId="25479"/>
    <cellStyle name="Samtala 8 2 17 9 2" xfId="30181"/>
    <cellStyle name="Samtala 8 2 18" xfId="25480"/>
    <cellStyle name="Samtala 8 2 18 10" xfId="25481"/>
    <cellStyle name="Samtala 8 2 18 10 2" xfId="30182"/>
    <cellStyle name="Samtala 8 2 18 11" xfId="25482"/>
    <cellStyle name="Samtala 8 2 18 11 2" xfId="30183"/>
    <cellStyle name="Samtala 8 2 18 12" xfId="27896"/>
    <cellStyle name="Samtala 8 2 18 13" xfId="26642"/>
    <cellStyle name="Samtala 8 2 18 14" xfId="27234"/>
    <cellStyle name="Samtala 8 2 18 2" xfId="25483"/>
    <cellStyle name="Samtala 8 2 18 2 2" xfId="30184"/>
    <cellStyle name="Samtala 8 2 18 3" xfId="25484"/>
    <cellStyle name="Samtala 8 2 18 3 2" xfId="30185"/>
    <cellStyle name="Samtala 8 2 18 4" xfId="25485"/>
    <cellStyle name="Samtala 8 2 18 4 2" xfId="30186"/>
    <cellStyle name="Samtala 8 2 18 5" xfId="25486"/>
    <cellStyle name="Samtala 8 2 18 5 2" xfId="30187"/>
    <cellStyle name="Samtala 8 2 18 6" xfId="25487"/>
    <cellStyle name="Samtala 8 2 18 6 2" xfId="30188"/>
    <cellStyle name="Samtala 8 2 18 7" xfId="25488"/>
    <cellStyle name="Samtala 8 2 18 7 2" xfId="30189"/>
    <cellStyle name="Samtala 8 2 18 8" xfId="25489"/>
    <cellStyle name="Samtala 8 2 18 8 2" xfId="30190"/>
    <cellStyle name="Samtala 8 2 18 9" xfId="25490"/>
    <cellStyle name="Samtala 8 2 18 9 2" xfId="30191"/>
    <cellStyle name="Samtala 8 2 19" xfId="25491"/>
    <cellStyle name="Samtala 8 2 19 10" xfId="25492"/>
    <cellStyle name="Samtala 8 2 19 10 2" xfId="30192"/>
    <cellStyle name="Samtala 8 2 19 11" xfId="25493"/>
    <cellStyle name="Samtala 8 2 19 11 2" xfId="30193"/>
    <cellStyle name="Samtala 8 2 19 12" xfId="27912"/>
    <cellStyle name="Samtala 8 2 19 13" xfId="29621"/>
    <cellStyle name="Samtala 8 2 19 14" xfId="26541"/>
    <cellStyle name="Samtala 8 2 19 2" xfId="25494"/>
    <cellStyle name="Samtala 8 2 19 2 2" xfId="30194"/>
    <cellStyle name="Samtala 8 2 19 3" xfId="25495"/>
    <cellStyle name="Samtala 8 2 19 3 2" xfId="30195"/>
    <cellStyle name="Samtala 8 2 19 4" xfId="25496"/>
    <cellStyle name="Samtala 8 2 19 4 2" xfId="30196"/>
    <cellStyle name="Samtala 8 2 19 5" xfId="25497"/>
    <cellStyle name="Samtala 8 2 19 5 2" xfId="30197"/>
    <cellStyle name="Samtala 8 2 19 6" xfId="25498"/>
    <cellStyle name="Samtala 8 2 19 6 2" xfId="30198"/>
    <cellStyle name="Samtala 8 2 19 7" xfId="25499"/>
    <cellStyle name="Samtala 8 2 19 7 2" xfId="30199"/>
    <cellStyle name="Samtala 8 2 19 8" xfId="25500"/>
    <cellStyle name="Samtala 8 2 19 8 2" xfId="30200"/>
    <cellStyle name="Samtala 8 2 19 9" xfId="25501"/>
    <cellStyle name="Samtala 8 2 19 9 2" xfId="30201"/>
    <cellStyle name="Samtala 8 2 2" xfId="25502"/>
    <cellStyle name="Samtala 8 2 2 10" xfId="25503"/>
    <cellStyle name="Samtala 8 2 2 10 2" xfId="30202"/>
    <cellStyle name="Samtala 8 2 2 11" xfId="25504"/>
    <cellStyle name="Samtala 8 2 2 11 2" xfId="30203"/>
    <cellStyle name="Samtala 8 2 2 12" xfId="28043"/>
    <cellStyle name="Samtala 8 2 2 13" xfId="26878"/>
    <cellStyle name="Samtala 8 2 2 14" xfId="29997"/>
    <cellStyle name="Samtala 8 2 2 2" xfId="25505"/>
    <cellStyle name="Samtala 8 2 2 2 2" xfId="30204"/>
    <cellStyle name="Samtala 8 2 2 3" xfId="25506"/>
    <cellStyle name="Samtala 8 2 2 3 2" xfId="30205"/>
    <cellStyle name="Samtala 8 2 2 4" xfId="25507"/>
    <cellStyle name="Samtala 8 2 2 4 2" xfId="30206"/>
    <cellStyle name="Samtala 8 2 2 5" xfId="25508"/>
    <cellStyle name="Samtala 8 2 2 5 2" xfId="30207"/>
    <cellStyle name="Samtala 8 2 2 6" xfId="25509"/>
    <cellStyle name="Samtala 8 2 2 6 2" xfId="30208"/>
    <cellStyle name="Samtala 8 2 2 7" xfId="25510"/>
    <cellStyle name="Samtala 8 2 2 7 2" xfId="30209"/>
    <cellStyle name="Samtala 8 2 2 8" xfId="25511"/>
    <cellStyle name="Samtala 8 2 2 8 2" xfId="30210"/>
    <cellStyle name="Samtala 8 2 2 9" xfId="25512"/>
    <cellStyle name="Samtala 8 2 2 9 2" xfId="30211"/>
    <cellStyle name="Samtala 8 2 20" xfId="25513"/>
    <cellStyle name="Samtala 8 2 20 10" xfId="25514"/>
    <cellStyle name="Samtala 8 2 20 10 2" xfId="30212"/>
    <cellStyle name="Samtala 8 2 20 11" xfId="25515"/>
    <cellStyle name="Samtala 8 2 20 11 2" xfId="30213"/>
    <cellStyle name="Samtala 8 2 20 12" xfId="27998"/>
    <cellStyle name="Samtala 8 2 20 13" xfId="29577"/>
    <cellStyle name="Samtala 8 2 20 14" xfId="26216"/>
    <cellStyle name="Samtala 8 2 20 2" xfId="25516"/>
    <cellStyle name="Samtala 8 2 20 2 2" xfId="30214"/>
    <cellStyle name="Samtala 8 2 20 3" xfId="25517"/>
    <cellStyle name="Samtala 8 2 20 3 2" xfId="30215"/>
    <cellStyle name="Samtala 8 2 20 4" xfId="25518"/>
    <cellStyle name="Samtala 8 2 20 4 2" xfId="30216"/>
    <cellStyle name="Samtala 8 2 20 5" xfId="25519"/>
    <cellStyle name="Samtala 8 2 20 5 2" xfId="30217"/>
    <cellStyle name="Samtala 8 2 20 6" xfId="25520"/>
    <cellStyle name="Samtala 8 2 20 6 2" xfId="30218"/>
    <cellStyle name="Samtala 8 2 20 7" xfId="25521"/>
    <cellStyle name="Samtala 8 2 20 7 2" xfId="30219"/>
    <cellStyle name="Samtala 8 2 20 8" xfId="25522"/>
    <cellStyle name="Samtala 8 2 20 8 2" xfId="30220"/>
    <cellStyle name="Samtala 8 2 20 9" xfId="25523"/>
    <cellStyle name="Samtala 8 2 20 9 2" xfId="30221"/>
    <cellStyle name="Samtala 8 2 21" xfId="25524"/>
    <cellStyle name="Samtala 8 2 21 10" xfId="25525"/>
    <cellStyle name="Samtala 8 2 21 10 2" xfId="30222"/>
    <cellStyle name="Samtala 8 2 21 11" xfId="25526"/>
    <cellStyle name="Samtala 8 2 21 11 2" xfId="30223"/>
    <cellStyle name="Samtala 8 2 21 12" xfId="27902"/>
    <cellStyle name="Samtala 8 2 21 13" xfId="29626"/>
    <cellStyle name="Samtala 8 2 21 14" xfId="29459"/>
    <cellStyle name="Samtala 8 2 21 2" xfId="25527"/>
    <cellStyle name="Samtala 8 2 21 2 2" xfId="30224"/>
    <cellStyle name="Samtala 8 2 21 3" xfId="25528"/>
    <cellStyle name="Samtala 8 2 21 3 2" xfId="30225"/>
    <cellStyle name="Samtala 8 2 21 4" xfId="25529"/>
    <cellStyle name="Samtala 8 2 21 4 2" xfId="30226"/>
    <cellStyle name="Samtala 8 2 21 5" xfId="25530"/>
    <cellStyle name="Samtala 8 2 21 5 2" xfId="30227"/>
    <cellStyle name="Samtala 8 2 21 6" xfId="25531"/>
    <cellStyle name="Samtala 8 2 21 6 2" xfId="30228"/>
    <cellStyle name="Samtala 8 2 21 7" xfId="25532"/>
    <cellStyle name="Samtala 8 2 21 7 2" xfId="30229"/>
    <cellStyle name="Samtala 8 2 21 8" xfId="25533"/>
    <cellStyle name="Samtala 8 2 21 8 2" xfId="30230"/>
    <cellStyle name="Samtala 8 2 21 9" xfId="25534"/>
    <cellStyle name="Samtala 8 2 21 9 2" xfId="30231"/>
    <cellStyle name="Samtala 8 2 22" xfId="25535"/>
    <cellStyle name="Samtala 8 2 22 2" xfId="30232"/>
    <cellStyle name="Samtala 8 2 23" xfId="25536"/>
    <cellStyle name="Samtala 8 2 23 2" xfId="30233"/>
    <cellStyle name="Samtala 8 2 24" xfId="25537"/>
    <cellStyle name="Samtala 8 2 24 2" xfId="30234"/>
    <cellStyle name="Samtala 8 2 25" xfId="25538"/>
    <cellStyle name="Samtala 8 2 25 2" xfId="30235"/>
    <cellStyle name="Samtala 8 2 26" xfId="25539"/>
    <cellStyle name="Samtala 8 2 26 2" xfId="30236"/>
    <cellStyle name="Samtala 8 2 27" xfId="25540"/>
    <cellStyle name="Samtala 8 2 27 2" xfId="30237"/>
    <cellStyle name="Samtala 8 2 28" xfId="25541"/>
    <cellStyle name="Samtala 8 2 28 2" xfId="30238"/>
    <cellStyle name="Samtala 8 2 29" xfId="25542"/>
    <cellStyle name="Samtala 8 2 29 2" xfId="30239"/>
    <cellStyle name="Samtala 8 2 3" xfId="25543"/>
    <cellStyle name="Samtala 8 2 3 10" xfId="25544"/>
    <cellStyle name="Samtala 8 2 3 10 2" xfId="30240"/>
    <cellStyle name="Samtala 8 2 3 11" xfId="25545"/>
    <cellStyle name="Samtala 8 2 3 11 2" xfId="30241"/>
    <cellStyle name="Samtala 8 2 3 12" xfId="28052"/>
    <cellStyle name="Samtala 8 2 3 13" xfId="29554"/>
    <cellStyle name="Samtala 8 2 3 14" xfId="26783"/>
    <cellStyle name="Samtala 8 2 3 2" xfId="25546"/>
    <cellStyle name="Samtala 8 2 3 2 2" xfId="30242"/>
    <cellStyle name="Samtala 8 2 3 3" xfId="25547"/>
    <cellStyle name="Samtala 8 2 3 3 2" xfId="30243"/>
    <cellStyle name="Samtala 8 2 3 4" xfId="25548"/>
    <cellStyle name="Samtala 8 2 3 4 2" xfId="30244"/>
    <cellStyle name="Samtala 8 2 3 5" xfId="25549"/>
    <cellStyle name="Samtala 8 2 3 5 2" xfId="30245"/>
    <cellStyle name="Samtala 8 2 3 6" xfId="25550"/>
    <cellStyle name="Samtala 8 2 3 6 2" xfId="30246"/>
    <cellStyle name="Samtala 8 2 3 7" xfId="25551"/>
    <cellStyle name="Samtala 8 2 3 7 2" xfId="30247"/>
    <cellStyle name="Samtala 8 2 3 8" xfId="25552"/>
    <cellStyle name="Samtala 8 2 3 8 2" xfId="30248"/>
    <cellStyle name="Samtala 8 2 3 9" xfId="25553"/>
    <cellStyle name="Samtala 8 2 3 9 2" xfId="30249"/>
    <cellStyle name="Samtala 8 2 30" xfId="25554"/>
    <cellStyle name="Samtala 8 2 30 2" xfId="30250"/>
    <cellStyle name="Samtala 8 2 31" xfId="25555"/>
    <cellStyle name="Samtala 8 2 31 2" xfId="30251"/>
    <cellStyle name="Samtala 8 2 32" xfId="27745"/>
    <cellStyle name="Samtala 8 2 33" xfId="26482"/>
    <cellStyle name="Samtala 8 2 34" xfId="29434"/>
    <cellStyle name="Samtala 8 2 4" xfId="25556"/>
    <cellStyle name="Samtala 8 2 4 10" xfId="25557"/>
    <cellStyle name="Samtala 8 2 4 10 2" xfId="30252"/>
    <cellStyle name="Samtala 8 2 4 11" xfId="25558"/>
    <cellStyle name="Samtala 8 2 4 11 2" xfId="30253"/>
    <cellStyle name="Samtala 8 2 4 12" xfId="27952"/>
    <cellStyle name="Samtala 8 2 4 13" xfId="29600"/>
    <cellStyle name="Samtala 8 2 4 14" xfId="29471"/>
    <cellStyle name="Samtala 8 2 4 2" xfId="25559"/>
    <cellStyle name="Samtala 8 2 4 2 2" xfId="30254"/>
    <cellStyle name="Samtala 8 2 4 3" xfId="25560"/>
    <cellStyle name="Samtala 8 2 4 3 2" xfId="30255"/>
    <cellStyle name="Samtala 8 2 4 4" xfId="25561"/>
    <cellStyle name="Samtala 8 2 4 4 2" xfId="30256"/>
    <cellStyle name="Samtala 8 2 4 5" xfId="25562"/>
    <cellStyle name="Samtala 8 2 4 5 2" xfId="30257"/>
    <cellStyle name="Samtala 8 2 4 6" xfId="25563"/>
    <cellStyle name="Samtala 8 2 4 6 2" xfId="30258"/>
    <cellStyle name="Samtala 8 2 4 7" xfId="25564"/>
    <cellStyle name="Samtala 8 2 4 7 2" xfId="30259"/>
    <cellStyle name="Samtala 8 2 4 8" xfId="25565"/>
    <cellStyle name="Samtala 8 2 4 8 2" xfId="30260"/>
    <cellStyle name="Samtala 8 2 4 9" xfId="25566"/>
    <cellStyle name="Samtala 8 2 4 9 2" xfId="30261"/>
    <cellStyle name="Samtala 8 2 5" xfId="25567"/>
    <cellStyle name="Samtala 8 2 5 10" xfId="25568"/>
    <cellStyle name="Samtala 8 2 5 10 2" xfId="30262"/>
    <cellStyle name="Samtala 8 2 5 11" xfId="25569"/>
    <cellStyle name="Samtala 8 2 5 11 2" xfId="30263"/>
    <cellStyle name="Samtala 8 2 5 12" xfId="27967"/>
    <cellStyle name="Samtala 8 2 5 13" xfId="29590"/>
    <cellStyle name="Samtala 8 2 5 14" xfId="29476"/>
    <cellStyle name="Samtala 8 2 5 2" xfId="25570"/>
    <cellStyle name="Samtala 8 2 5 2 2" xfId="30264"/>
    <cellStyle name="Samtala 8 2 5 3" xfId="25571"/>
    <cellStyle name="Samtala 8 2 5 3 2" xfId="30265"/>
    <cellStyle name="Samtala 8 2 5 4" xfId="25572"/>
    <cellStyle name="Samtala 8 2 5 4 2" xfId="30266"/>
    <cellStyle name="Samtala 8 2 5 5" xfId="25573"/>
    <cellStyle name="Samtala 8 2 5 5 2" xfId="30267"/>
    <cellStyle name="Samtala 8 2 5 6" xfId="25574"/>
    <cellStyle name="Samtala 8 2 5 6 2" xfId="30268"/>
    <cellStyle name="Samtala 8 2 5 7" xfId="25575"/>
    <cellStyle name="Samtala 8 2 5 7 2" xfId="30269"/>
    <cellStyle name="Samtala 8 2 5 8" xfId="25576"/>
    <cellStyle name="Samtala 8 2 5 8 2" xfId="30270"/>
    <cellStyle name="Samtala 8 2 5 9" xfId="25577"/>
    <cellStyle name="Samtala 8 2 5 9 2" xfId="30271"/>
    <cellStyle name="Samtala 8 2 6" xfId="25578"/>
    <cellStyle name="Samtala 8 2 6 10" xfId="25579"/>
    <cellStyle name="Samtala 8 2 6 10 2" xfId="30272"/>
    <cellStyle name="Samtala 8 2 6 11" xfId="25580"/>
    <cellStyle name="Samtala 8 2 6 11 2" xfId="30273"/>
    <cellStyle name="Samtala 8 2 6 12" xfId="27892"/>
    <cellStyle name="Samtala 8 2 6 13" xfId="26719"/>
    <cellStyle name="Samtala 8 2 6 14" xfId="29720"/>
    <cellStyle name="Samtala 8 2 6 2" xfId="25581"/>
    <cellStyle name="Samtala 8 2 6 2 2" xfId="30274"/>
    <cellStyle name="Samtala 8 2 6 3" xfId="25582"/>
    <cellStyle name="Samtala 8 2 6 3 2" xfId="30275"/>
    <cellStyle name="Samtala 8 2 6 4" xfId="25583"/>
    <cellStyle name="Samtala 8 2 6 4 2" xfId="30276"/>
    <cellStyle name="Samtala 8 2 6 5" xfId="25584"/>
    <cellStyle name="Samtala 8 2 6 5 2" xfId="30277"/>
    <cellStyle name="Samtala 8 2 6 6" xfId="25585"/>
    <cellStyle name="Samtala 8 2 6 6 2" xfId="30278"/>
    <cellStyle name="Samtala 8 2 6 7" xfId="25586"/>
    <cellStyle name="Samtala 8 2 6 7 2" xfId="30279"/>
    <cellStyle name="Samtala 8 2 6 8" xfId="25587"/>
    <cellStyle name="Samtala 8 2 6 8 2" xfId="30280"/>
    <cellStyle name="Samtala 8 2 6 9" xfId="25588"/>
    <cellStyle name="Samtala 8 2 6 9 2" xfId="30281"/>
    <cellStyle name="Samtala 8 2 7" xfId="25589"/>
    <cellStyle name="Samtala 8 2 7 10" xfId="25590"/>
    <cellStyle name="Samtala 8 2 7 10 2" xfId="30282"/>
    <cellStyle name="Samtala 8 2 7 11" xfId="25591"/>
    <cellStyle name="Samtala 8 2 7 11 2" xfId="30283"/>
    <cellStyle name="Samtala 8 2 7 12" xfId="27921"/>
    <cellStyle name="Samtala 8 2 7 13" xfId="27574"/>
    <cellStyle name="Samtala 8 2 7 14" xfId="26701"/>
    <cellStyle name="Samtala 8 2 7 2" xfId="25592"/>
    <cellStyle name="Samtala 8 2 7 2 2" xfId="30284"/>
    <cellStyle name="Samtala 8 2 7 3" xfId="25593"/>
    <cellStyle name="Samtala 8 2 7 3 2" xfId="30285"/>
    <cellStyle name="Samtala 8 2 7 4" xfId="25594"/>
    <cellStyle name="Samtala 8 2 7 4 2" xfId="30286"/>
    <cellStyle name="Samtala 8 2 7 5" xfId="25595"/>
    <cellStyle name="Samtala 8 2 7 5 2" xfId="30287"/>
    <cellStyle name="Samtala 8 2 7 6" xfId="25596"/>
    <cellStyle name="Samtala 8 2 7 6 2" xfId="30288"/>
    <cellStyle name="Samtala 8 2 7 7" xfId="25597"/>
    <cellStyle name="Samtala 8 2 7 7 2" xfId="30289"/>
    <cellStyle name="Samtala 8 2 7 8" xfId="25598"/>
    <cellStyle name="Samtala 8 2 7 8 2" xfId="30290"/>
    <cellStyle name="Samtala 8 2 7 9" xfId="25599"/>
    <cellStyle name="Samtala 8 2 7 9 2" xfId="30291"/>
    <cellStyle name="Samtala 8 2 8" xfId="25600"/>
    <cellStyle name="Samtala 8 2 8 10" xfId="25601"/>
    <cellStyle name="Samtala 8 2 8 10 2" xfId="30292"/>
    <cellStyle name="Samtala 8 2 8 11" xfId="25602"/>
    <cellStyle name="Samtala 8 2 8 11 2" xfId="30293"/>
    <cellStyle name="Samtala 8 2 8 12" xfId="27899"/>
    <cellStyle name="Samtala 8 2 8 13" xfId="27383"/>
    <cellStyle name="Samtala 8 2 8 14" xfId="26950"/>
    <cellStyle name="Samtala 8 2 8 2" xfId="25603"/>
    <cellStyle name="Samtala 8 2 8 2 2" xfId="30294"/>
    <cellStyle name="Samtala 8 2 8 3" xfId="25604"/>
    <cellStyle name="Samtala 8 2 8 3 2" xfId="30295"/>
    <cellStyle name="Samtala 8 2 8 4" xfId="25605"/>
    <cellStyle name="Samtala 8 2 8 4 2" xfId="30296"/>
    <cellStyle name="Samtala 8 2 8 5" xfId="25606"/>
    <cellStyle name="Samtala 8 2 8 5 2" xfId="30297"/>
    <cellStyle name="Samtala 8 2 8 6" xfId="25607"/>
    <cellStyle name="Samtala 8 2 8 6 2" xfId="30298"/>
    <cellStyle name="Samtala 8 2 8 7" xfId="25608"/>
    <cellStyle name="Samtala 8 2 8 7 2" xfId="30299"/>
    <cellStyle name="Samtala 8 2 8 8" xfId="25609"/>
    <cellStyle name="Samtala 8 2 8 8 2" xfId="30300"/>
    <cellStyle name="Samtala 8 2 8 9" xfId="25610"/>
    <cellStyle name="Samtala 8 2 8 9 2" xfId="30301"/>
    <cellStyle name="Samtala 8 2 9" xfId="25611"/>
    <cellStyle name="Samtala 8 2 9 10" xfId="25612"/>
    <cellStyle name="Samtala 8 2 9 10 2" xfId="30302"/>
    <cellStyle name="Samtala 8 2 9 11" xfId="25613"/>
    <cellStyle name="Samtala 8 2 9 11 2" xfId="30303"/>
    <cellStyle name="Samtala 8 2 9 12" xfId="27879"/>
    <cellStyle name="Samtala 8 2 9 13" xfId="26227"/>
    <cellStyle name="Samtala 8 2 9 14" xfId="27692"/>
    <cellStyle name="Samtala 8 2 9 2" xfId="25614"/>
    <cellStyle name="Samtala 8 2 9 2 2" xfId="30304"/>
    <cellStyle name="Samtala 8 2 9 3" xfId="25615"/>
    <cellStyle name="Samtala 8 2 9 3 2" xfId="30305"/>
    <cellStyle name="Samtala 8 2 9 4" xfId="25616"/>
    <cellStyle name="Samtala 8 2 9 4 2" xfId="30306"/>
    <cellStyle name="Samtala 8 2 9 5" xfId="25617"/>
    <cellStyle name="Samtala 8 2 9 5 2" xfId="30307"/>
    <cellStyle name="Samtala 8 2 9 6" xfId="25618"/>
    <cellStyle name="Samtala 8 2 9 6 2" xfId="30308"/>
    <cellStyle name="Samtala 8 2 9 7" xfId="25619"/>
    <cellStyle name="Samtala 8 2 9 7 2" xfId="30309"/>
    <cellStyle name="Samtala 8 2 9 8" xfId="25620"/>
    <cellStyle name="Samtala 8 2 9 8 2" xfId="30310"/>
    <cellStyle name="Samtala 8 2 9 9" xfId="25621"/>
    <cellStyle name="Samtala 8 2 9 9 2" xfId="30311"/>
    <cellStyle name="Samtala 8 3" xfId="47390"/>
    <cellStyle name="Samtala 8 4" xfId="47391"/>
    <cellStyle name="Samtala 80" xfId="47392"/>
    <cellStyle name="Samtala 81" xfId="47393"/>
    <cellStyle name="Samtala 82" xfId="47394"/>
    <cellStyle name="Samtala 83" xfId="47395"/>
    <cellStyle name="Samtala 84" xfId="47396"/>
    <cellStyle name="Samtala 85" xfId="47397"/>
    <cellStyle name="Samtala 86" xfId="47398"/>
    <cellStyle name="Samtala 87" xfId="47399"/>
    <cellStyle name="Samtala 88" xfId="47400"/>
    <cellStyle name="Samtala 89" xfId="47401"/>
    <cellStyle name="Samtala 9" xfId="5987"/>
    <cellStyle name="Samtala 9 2" xfId="25622"/>
    <cellStyle name="Samtala 9 2 10" xfId="25623"/>
    <cellStyle name="Samtala 9 2 10 10" xfId="25624"/>
    <cellStyle name="Samtala 9 2 10 10 2" xfId="30312"/>
    <cellStyle name="Samtala 9 2 10 11" xfId="25625"/>
    <cellStyle name="Samtala 9 2 10 11 2" xfId="30313"/>
    <cellStyle name="Samtala 9 2 10 12" xfId="28081"/>
    <cellStyle name="Samtala 9 2 10 13" xfId="29539"/>
    <cellStyle name="Samtala 9 2 10 14" xfId="26563"/>
    <cellStyle name="Samtala 9 2 10 2" xfId="25626"/>
    <cellStyle name="Samtala 9 2 10 2 2" xfId="30314"/>
    <cellStyle name="Samtala 9 2 10 3" xfId="25627"/>
    <cellStyle name="Samtala 9 2 10 3 2" xfId="30315"/>
    <cellStyle name="Samtala 9 2 10 4" xfId="25628"/>
    <cellStyle name="Samtala 9 2 10 4 2" xfId="30316"/>
    <cellStyle name="Samtala 9 2 10 5" xfId="25629"/>
    <cellStyle name="Samtala 9 2 10 5 2" xfId="30317"/>
    <cellStyle name="Samtala 9 2 10 6" xfId="25630"/>
    <cellStyle name="Samtala 9 2 10 6 2" xfId="30318"/>
    <cellStyle name="Samtala 9 2 10 7" xfId="25631"/>
    <cellStyle name="Samtala 9 2 10 7 2" xfId="30319"/>
    <cellStyle name="Samtala 9 2 10 8" xfId="25632"/>
    <cellStyle name="Samtala 9 2 10 8 2" xfId="30320"/>
    <cellStyle name="Samtala 9 2 10 9" xfId="25633"/>
    <cellStyle name="Samtala 9 2 10 9 2" xfId="30321"/>
    <cellStyle name="Samtala 9 2 11" xfId="25634"/>
    <cellStyle name="Samtala 9 2 11 10" xfId="25635"/>
    <cellStyle name="Samtala 9 2 11 10 2" xfId="30322"/>
    <cellStyle name="Samtala 9 2 11 11" xfId="25636"/>
    <cellStyle name="Samtala 9 2 11 11 2" xfId="30323"/>
    <cellStyle name="Samtala 9 2 11 12" xfId="28085"/>
    <cellStyle name="Samtala 9 2 11 13" xfId="27445"/>
    <cellStyle name="Samtala 9 2 11 14" xfId="29682"/>
    <cellStyle name="Samtala 9 2 11 2" xfId="25637"/>
    <cellStyle name="Samtala 9 2 11 2 2" xfId="30324"/>
    <cellStyle name="Samtala 9 2 11 3" xfId="25638"/>
    <cellStyle name="Samtala 9 2 11 3 2" xfId="30325"/>
    <cellStyle name="Samtala 9 2 11 4" xfId="25639"/>
    <cellStyle name="Samtala 9 2 11 4 2" xfId="30326"/>
    <cellStyle name="Samtala 9 2 11 5" xfId="25640"/>
    <cellStyle name="Samtala 9 2 11 5 2" xfId="30327"/>
    <cellStyle name="Samtala 9 2 11 6" xfId="25641"/>
    <cellStyle name="Samtala 9 2 11 6 2" xfId="30328"/>
    <cellStyle name="Samtala 9 2 11 7" xfId="25642"/>
    <cellStyle name="Samtala 9 2 11 7 2" xfId="30329"/>
    <cellStyle name="Samtala 9 2 11 8" xfId="25643"/>
    <cellStyle name="Samtala 9 2 11 8 2" xfId="30330"/>
    <cellStyle name="Samtala 9 2 11 9" xfId="25644"/>
    <cellStyle name="Samtala 9 2 11 9 2" xfId="30331"/>
    <cellStyle name="Samtala 9 2 12" xfId="25645"/>
    <cellStyle name="Samtala 9 2 12 10" xfId="25646"/>
    <cellStyle name="Samtala 9 2 12 10 2" xfId="30332"/>
    <cellStyle name="Samtala 9 2 12 11" xfId="25647"/>
    <cellStyle name="Samtala 9 2 12 11 2" xfId="30333"/>
    <cellStyle name="Samtala 9 2 12 12" xfId="28089"/>
    <cellStyle name="Samtala 9 2 12 13" xfId="26554"/>
    <cellStyle name="Samtala 9 2 12 14" xfId="29726"/>
    <cellStyle name="Samtala 9 2 12 2" xfId="25648"/>
    <cellStyle name="Samtala 9 2 12 2 2" xfId="30334"/>
    <cellStyle name="Samtala 9 2 12 3" xfId="25649"/>
    <cellStyle name="Samtala 9 2 12 3 2" xfId="30335"/>
    <cellStyle name="Samtala 9 2 12 4" xfId="25650"/>
    <cellStyle name="Samtala 9 2 12 4 2" xfId="30336"/>
    <cellStyle name="Samtala 9 2 12 5" xfId="25651"/>
    <cellStyle name="Samtala 9 2 12 5 2" xfId="30337"/>
    <cellStyle name="Samtala 9 2 12 6" xfId="25652"/>
    <cellStyle name="Samtala 9 2 12 6 2" xfId="30338"/>
    <cellStyle name="Samtala 9 2 12 7" xfId="25653"/>
    <cellStyle name="Samtala 9 2 12 7 2" xfId="30339"/>
    <cellStyle name="Samtala 9 2 12 8" xfId="25654"/>
    <cellStyle name="Samtala 9 2 12 8 2" xfId="30340"/>
    <cellStyle name="Samtala 9 2 12 9" xfId="25655"/>
    <cellStyle name="Samtala 9 2 12 9 2" xfId="30341"/>
    <cellStyle name="Samtala 9 2 13" xfId="25656"/>
    <cellStyle name="Samtala 9 2 13 10" xfId="25657"/>
    <cellStyle name="Samtala 9 2 13 10 2" xfId="30342"/>
    <cellStyle name="Samtala 9 2 13 11" xfId="25658"/>
    <cellStyle name="Samtala 9 2 13 11 2" xfId="30343"/>
    <cellStyle name="Samtala 9 2 13 12" xfId="28093"/>
    <cellStyle name="Samtala 9 2 13 13" xfId="29533"/>
    <cellStyle name="Samtala 9 2 13 14" xfId="27307"/>
    <cellStyle name="Samtala 9 2 13 2" xfId="25659"/>
    <cellStyle name="Samtala 9 2 13 2 2" xfId="30344"/>
    <cellStyle name="Samtala 9 2 13 3" xfId="25660"/>
    <cellStyle name="Samtala 9 2 13 3 2" xfId="30345"/>
    <cellStyle name="Samtala 9 2 13 4" xfId="25661"/>
    <cellStyle name="Samtala 9 2 13 4 2" xfId="30346"/>
    <cellStyle name="Samtala 9 2 13 5" xfId="25662"/>
    <cellStyle name="Samtala 9 2 13 5 2" xfId="30347"/>
    <cellStyle name="Samtala 9 2 13 6" xfId="25663"/>
    <cellStyle name="Samtala 9 2 13 6 2" xfId="30348"/>
    <cellStyle name="Samtala 9 2 13 7" xfId="25664"/>
    <cellStyle name="Samtala 9 2 13 7 2" xfId="30349"/>
    <cellStyle name="Samtala 9 2 13 8" xfId="25665"/>
    <cellStyle name="Samtala 9 2 13 8 2" xfId="30350"/>
    <cellStyle name="Samtala 9 2 13 9" xfId="25666"/>
    <cellStyle name="Samtala 9 2 13 9 2" xfId="30351"/>
    <cellStyle name="Samtala 9 2 14" xfId="25667"/>
    <cellStyle name="Samtala 9 2 14 10" xfId="25668"/>
    <cellStyle name="Samtala 9 2 14 10 2" xfId="30352"/>
    <cellStyle name="Samtala 9 2 14 11" xfId="25669"/>
    <cellStyle name="Samtala 9 2 14 11 2" xfId="30353"/>
    <cellStyle name="Samtala 9 2 14 12" xfId="28097"/>
    <cellStyle name="Samtala 9 2 14 13" xfId="29531"/>
    <cellStyle name="Samtala 9 2 14 14" xfId="26543"/>
    <cellStyle name="Samtala 9 2 14 2" xfId="25670"/>
    <cellStyle name="Samtala 9 2 14 2 2" xfId="30354"/>
    <cellStyle name="Samtala 9 2 14 3" xfId="25671"/>
    <cellStyle name="Samtala 9 2 14 3 2" xfId="30355"/>
    <cellStyle name="Samtala 9 2 14 4" xfId="25672"/>
    <cellStyle name="Samtala 9 2 14 4 2" xfId="30356"/>
    <cellStyle name="Samtala 9 2 14 5" xfId="25673"/>
    <cellStyle name="Samtala 9 2 14 5 2" xfId="30357"/>
    <cellStyle name="Samtala 9 2 14 6" xfId="25674"/>
    <cellStyle name="Samtala 9 2 14 6 2" xfId="30358"/>
    <cellStyle name="Samtala 9 2 14 7" xfId="25675"/>
    <cellStyle name="Samtala 9 2 14 7 2" xfId="30359"/>
    <cellStyle name="Samtala 9 2 14 8" xfId="25676"/>
    <cellStyle name="Samtala 9 2 14 8 2" xfId="30360"/>
    <cellStyle name="Samtala 9 2 14 9" xfId="25677"/>
    <cellStyle name="Samtala 9 2 14 9 2" xfId="30361"/>
    <cellStyle name="Samtala 9 2 15" xfId="25678"/>
    <cellStyle name="Samtala 9 2 15 10" xfId="25679"/>
    <cellStyle name="Samtala 9 2 15 10 2" xfId="30362"/>
    <cellStyle name="Samtala 9 2 15 11" xfId="25680"/>
    <cellStyle name="Samtala 9 2 15 11 2" xfId="30363"/>
    <cellStyle name="Samtala 9 2 15 12" xfId="28101"/>
    <cellStyle name="Samtala 9 2 15 13" xfId="27101"/>
    <cellStyle name="Samtala 9 2 15 14" xfId="29708"/>
    <cellStyle name="Samtala 9 2 15 2" xfId="25681"/>
    <cellStyle name="Samtala 9 2 15 2 2" xfId="30364"/>
    <cellStyle name="Samtala 9 2 15 3" xfId="25682"/>
    <cellStyle name="Samtala 9 2 15 3 2" xfId="30365"/>
    <cellStyle name="Samtala 9 2 15 4" xfId="25683"/>
    <cellStyle name="Samtala 9 2 15 4 2" xfId="30366"/>
    <cellStyle name="Samtala 9 2 15 5" xfId="25684"/>
    <cellStyle name="Samtala 9 2 15 5 2" xfId="30367"/>
    <cellStyle name="Samtala 9 2 15 6" xfId="25685"/>
    <cellStyle name="Samtala 9 2 15 6 2" xfId="30368"/>
    <cellStyle name="Samtala 9 2 15 7" xfId="25686"/>
    <cellStyle name="Samtala 9 2 15 7 2" xfId="30369"/>
    <cellStyle name="Samtala 9 2 15 8" xfId="25687"/>
    <cellStyle name="Samtala 9 2 15 8 2" xfId="30370"/>
    <cellStyle name="Samtala 9 2 15 9" xfId="25688"/>
    <cellStyle name="Samtala 9 2 15 9 2" xfId="30371"/>
    <cellStyle name="Samtala 9 2 16" xfId="25689"/>
    <cellStyle name="Samtala 9 2 16 10" xfId="25690"/>
    <cellStyle name="Samtala 9 2 16 10 2" xfId="30372"/>
    <cellStyle name="Samtala 9 2 16 11" xfId="25691"/>
    <cellStyle name="Samtala 9 2 16 11 2" xfId="30373"/>
    <cellStyle name="Samtala 9 2 16 12" xfId="28105"/>
    <cellStyle name="Samtala 9 2 16 13" xfId="26219"/>
    <cellStyle name="Samtala 9 2 16 14" xfId="29989"/>
    <cellStyle name="Samtala 9 2 16 2" xfId="25692"/>
    <cellStyle name="Samtala 9 2 16 2 2" xfId="30374"/>
    <cellStyle name="Samtala 9 2 16 3" xfId="25693"/>
    <cellStyle name="Samtala 9 2 16 3 2" xfId="30375"/>
    <cellStyle name="Samtala 9 2 16 4" xfId="25694"/>
    <cellStyle name="Samtala 9 2 16 4 2" xfId="30376"/>
    <cellStyle name="Samtala 9 2 16 5" xfId="25695"/>
    <cellStyle name="Samtala 9 2 16 5 2" xfId="30377"/>
    <cellStyle name="Samtala 9 2 16 6" xfId="25696"/>
    <cellStyle name="Samtala 9 2 16 6 2" xfId="30378"/>
    <cellStyle name="Samtala 9 2 16 7" xfId="25697"/>
    <cellStyle name="Samtala 9 2 16 7 2" xfId="30379"/>
    <cellStyle name="Samtala 9 2 16 8" xfId="25698"/>
    <cellStyle name="Samtala 9 2 16 8 2" xfId="30380"/>
    <cellStyle name="Samtala 9 2 16 9" xfId="25699"/>
    <cellStyle name="Samtala 9 2 16 9 2" xfId="30381"/>
    <cellStyle name="Samtala 9 2 17" xfId="25700"/>
    <cellStyle name="Samtala 9 2 17 10" xfId="25701"/>
    <cellStyle name="Samtala 9 2 17 10 2" xfId="30382"/>
    <cellStyle name="Samtala 9 2 17 11" xfId="25702"/>
    <cellStyle name="Samtala 9 2 17 11 2" xfId="30383"/>
    <cellStyle name="Samtala 9 2 17 12" xfId="28109"/>
    <cellStyle name="Samtala 9 2 17 13" xfId="29525"/>
    <cellStyle name="Samtala 9 2 17 14" xfId="29509"/>
    <cellStyle name="Samtala 9 2 17 2" xfId="25703"/>
    <cellStyle name="Samtala 9 2 17 2 2" xfId="30384"/>
    <cellStyle name="Samtala 9 2 17 3" xfId="25704"/>
    <cellStyle name="Samtala 9 2 17 3 2" xfId="30385"/>
    <cellStyle name="Samtala 9 2 17 4" xfId="25705"/>
    <cellStyle name="Samtala 9 2 17 4 2" xfId="30386"/>
    <cellStyle name="Samtala 9 2 17 5" xfId="25706"/>
    <cellStyle name="Samtala 9 2 17 5 2" xfId="30387"/>
    <cellStyle name="Samtala 9 2 17 6" xfId="25707"/>
    <cellStyle name="Samtala 9 2 17 6 2" xfId="30388"/>
    <cellStyle name="Samtala 9 2 17 7" xfId="25708"/>
    <cellStyle name="Samtala 9 2 17 7 2" xfId="30389"/>
    <cellStyle name="Samtala 9 2 17 8" xfId="25709"/>
    <cellStyle name="Samtala 9 2 17 8 2" xfId="30390"/>
    <cellStyle name="Samtala 9 2 17 9" xfId="25710"/>
    <cellStyle name="Samtala 9 2 17 9 2" xfId="30391"/>
    <cellStyle name="Samtala 9 2 18" xfId="25711"/>
    <cellStyle name="Samtala 9 2 18 10" xfId="25712"/>
    <cellStyle name="Samtala 9 2 18 10 2" xfId="30392"/>
    <cellStyle name="Samtala 9 2 18 11" xfId="25713"/>
    <cellStyle name="Samtala 9 2 18 11 2" xfId="30393"/>
    <cellStyle name="Samtala 9 2 18 12" xfId="28113"/>
    <cellStyle name="Samtala 9 2 18 13" xfId="27635"/>
    <cellStyle name="Samtala 9 2 18 14" xfId="27384"/>
    <cellStyle name="Samtala 9 2 18 2" xfId="25714"/>
    <cellStyle name="Samtala 9 2 18 2 2" xfId="30394"/>
    <cellStyle name="Samtala 9 2 18 3" xfId="25715"/>
    <cellStyle name="Samtala 9 2 18 3 2" xfId="30395"/>
    <cellStyle name="Samtala 9 2 18 4" xfId="25716"/>
    <cellStyle name="Samtala 9 2 18 4 2" xfId="30396"/>
    <cellStyle name="Samtala 9 2 18 5" xfId="25717"/>
    <cellStyle name="Samtala 9 2 18 5 2" xfId="30397"/>
    <cellStyle name="Samtala 9 2 18 6" xfId="25718"/>
    <cellStyle name="Samtala 9 2 18 6 2" xfId="30398"/>
    <cellStyle name="Samtala 9 2 18 7" xfId="25719"/>
    <cellStyle name="Samtala 9 2 18 7 2" xfId="30399"/>
    <cellStyle name="Samtala 9 2 18 8" xfId="25720"/>
    <cellStyle name="Samtala 9 2 18 8 2" xfId="30400"/>
    <cellStyle name="Samtala 9 2 18 9" xfId="25721"/>
    <cellStyle name="Samtala 9 2 18 9 2" xfId="30401"/>
    <cellStyle name="Samtala 9 2 19" xfId="25722"/>
    <cellStyle name="Samtala 9 2 19 10" xfId="25723"/>
    <cellStyle name="Samtala 9 2 19 10 2" xfId="30402"/>
    <cellStyle name="Samtala 9 2 19 11" xfId="25724"/>
    <cellStyle name="Samtala 9 2 19 11 2" xfId="30403"/>
    <cellStyle name="Samtala 9 2 19 12" xfId="28117"/>
    <cellStyle name="Samtala 9 2 19 13" xfId="26798"/>
    <cellStyle name="Samtala 9 2 19 14" xfId="29510"/>
    <cellStyle name="Samtala 9 2 19 2" xfId="25725"/>
    <cellStyle name="Samtala 9 2 19 2 2" xfId="30404"/>
    <cellStyle name="Samtala 9 2 19 3" xfId="25726"/>
    <cellStyle name="Samtala 9 2 19 3 2" xfId="30405"/>
    <cellStyle name="Samtala 9 2 19 4" xfId="25727"/>
    <cellStyle name="Samtala 9 2 19 4 2" xfId="30406"/>
    <cellStyle name="Samtala 9 2 19 5" xfId="25728"/>
    <cellStyle name="Samtala 9 2 19 5 2" xfId="30407"/>
    <cellStyle name="Samtala 9 2 19 6" xfId="25729"/>
    <cellStyle name="Samtala 9 2 19 6 2" xfId="30408"/>
    <cellStyle name="Samtala 9 2 19 7" xfId="25730"/>
    <cellStyle name="Samtala 9 2 19 7 2" xfId="30409"/>
    <cellStyle name="Samtala 9 2 19 8" xfId="25731"/>
    <cellStyle name="Samtala 9 2 19 8 2" xfId="30410"/>
    <cellStyle name="Samtala 9 2 19 9" xfId="25732"/>
    <cellStyle name="Samtala 9 2 19 9 2" xfId="30411"/>
    <cellStyle name="Samtala 9 2 2" xfId="25733"/>
    <cellStyle name="Samtala 9 2 2 10" xfId="25734"/>
    <cellStyle name="Samtala 9 2 2 10 2" xfId="30412"/>
    <cellStyle name="Samtala 9 2 2 11" xfId="25735"/>
    <cellStyle name="Samtala 9 2 2 11 2" xfId="30413"/>
    <cellStyle name="Samtala 9 2 2 12" xfId="28044"/>
    <cellStyle name="Samtala 9 2 2 13" xfId="29558"/>
    <cellStyle name="Samtala 9 2 2 14" xfId="29494"/>
    <cellStyle name="Samtala 9 2 2 2" xfId="25736"/>
    <cellStyle name="Samtala 9 2 2 2 2" xfId="30414"/>
    <cellStyle name="Samtala 9 2 2 3" xfId="25737"/>
    <cellStyle name="Samtala 9 2 2 3 2" xfId="30415"/>
    <cellStyle name="Samtala 9 2 2 4" xfId="25738"/>
    <cellStyle name="Samtala 9 2 2 4 2" xfId="30416"/>
    <cellStyle name="Samtala 9 2 2 5" xfId="25739"/>
    <cellStyle name="Samtala 9 2 2 5 2" xfId="30417"/>
    <cellStyle name="Samtala 9 2 2 6" xfId="25740"/>
    <cellStyle name="Samtala 9 2 2 6 2" xfId="30418"/>
    <cellStyle name="Samtala 9 2 2 7" xfId="25741"/>
    <cellStyle name="Samtala 9 2 2 7 2" xfId="30419"/>
    <cellStyle name="Samtala 9 2 2 8" xfId="25742"/>
    <cellStyle name="Samtala 9 2 2 8 2" xfId="30420"/>
    <cellStyle name="Samtala 9 2 2 9" xfId="25743"/>
    <cellStyle name="Samtala 9 2 2 9 2" xfId="30421"/>
    <cellStyle name="Samtala 9 2 20" xfId="25744"/>
    <cellStyle name="Samtala 9 2 20 10" xfId="25745"/>
    <cellStyle name="Samtala 9 2 20 10 2" xfId="30422"/>
    <cellStyle name="Samtala 9 2 20 11" xfId="25746"/>
    <cellStyle name="Samtala 9 2 20 11 2" xfId="30423"/>
    <cellStyle name="Samtala 9 2 20 12" xfId="28121"/>
    <cellStyle name="Samtala 9 2 20 13" xfId="29519"/>
    <cellStyle name="Samtala 9 2 20 14" xfId="29511"/>
    <cellStyle name="Samtala 9 2 20 2" xfId="25747"/>
    <cellStyle name="Samtala 9 2 20 2 2" xfId="30424"/>
    <cellStyle name="Samtala 9 2 20 3" xfId="25748"/>
    <cellStyle name="Samtala 9 2 20 3 2" xfId="30425"/>
    <cellStyle name="Samtala 9 2 20 4" xfId="25749"/>
    <cellStyle name="Samtala 9 2 20 4 2" xfId="30426"/>
    <cellStyle name="Samtala 9 2 20 5" xfId="25750"/>
    <cellStyle name="Samtala 9 2 20 5 2" xfId="30427"/>
    <cellStyle name="Samtala 9 2 20 6" xfId="25751"/>
    <cellStyle name="Samtala 9 2 20 6 2" xfId="30428"/>
    <cellStyle name="Samtala 9 2 20 7" xfId="25752"/>
    <cellStyle name="Samtala 9 2 20 7 2" xfId="30429"/>
    <cellStyle name="Samtala 9 2 20 8" xfId="25753"/>
    <cellStyle name="Samtala 9 2 20 8 2" xfId="30430"/>
    <cellStyle name="Samtala 9 2 20 9" xfId="25754"/>
    <cellStyle name="Samtala 9 2 20 9 2" xfId="30431"/>
    <cellStyle name="Samtala 9 2 21" xfId="25755"/>
    <cellStyle name="Samtala 9 2 21 10" xfId="25756"/>
    <cellStyle name="Samtala 9 2 21 10 2" xfId="30432"/>
    <cellStyle name="Samtala 9 2 21 11" xfId="25757"/>
    <cellStyle name="Samtala 9 2 21 11 2" xfId="30433"/>
    <cellStyle name="Samtala 9 2 21 12" xfId="28125"/>
    <cellStyle name="Samtala 9 2 21 13" xfId="29517"/>
    <cellStyle name="Samtala 9 2 21 14" xfId="27194"/>
    <cellStyle name="Samtala 9 2 21 2" xfId="25758"/>
    <cellStyle name="Samtala 9 2 21 2 2" xfId="30434"/>
    <cellStyle name="Samtala 9 2 21 3" xfId="25759"/>
    <cellStyle name="Samtala 9 2 21 3 2" xfId="30435"/>
    <cellStyle name="Samtala 9 2 21 4" xfId="25760"/>
    <cellStyle name="Samtala 9 2 21 4 2" xfId="30436"/>
    <cellStyle name="Samtala 9 2 21 5" xfId="25761"/>
    <cellStyle name="Samtala 9 2 21 5 2" xfId="30437"/>
    <cellStyle name="Samtala 9 2 21 6" xfId="25762"/>
    <cellStyle name="Samtala 9 2 21 6 2" xfId="30438"/>
    <cellStyle name="Samtala 9 2 21 7" xfId="25763"/>
    <cellStyle name="Samtala 9 2 21 7 2" xfId="30439"/>
    <cellStyle name="Samtala 9 2 21 8" xfId="25764"/>
    <cellStyle name="Samtala 9 2 21 8 2" xfId="30440"/>
    <cellStyle name="Samtala 9 2 21 9" xfId="25765"/>
    <cellStyle name="Samtala 9 2 21 9 2" xfId="30441"/>
    <cellStyle name="Samtala 9 2 22" xfId="25766"/>
    <cellStyle name="Samtala 9 2 22 2" xfId="30442"/>
    <cellStyle name="Samtala 9 2 23" xfId="25767"/>
    <cellStyle name="Samtala 9 2 23 2" xfId="30443"/>
    <cellStyle name="Samtala 9 2 24" xfId="25768"/>
    <cellStyle name="Samtala 9 2 24 2" xfId="30444"/>
    <cellStyle name="Samtala 9 2 25" xfId="25769"/>
    <cellStyle name="Samtala 9 2 25 2" xfId="30445"/>
    <cellStyle name="Samtala 9 2 26" xfId="25770"/>
    <cellStyle name="Samtala 9 2 26 2" xfId="30446"/>
    <cellStyle name="Samtala 9 2 27" xfId="25771"/>
    <cellStyle name="Samtala 9 2 27 2" xfId="30447"/>
    <cellStyle name="Samtala 9 2 28" xfId="25772"/>
    <cellStyle name="Samtala 9 2 28 2" xfId="30448"/>
    <cellStyle name="Samtala 9 2 29" xfId="25773"/>
    <cellStyle name="Samtala 9 2 29 2" xfId="30449"/>
    <cellStyle name="Samtala 9 2 3" xfId="25774"/>
    <cellStyle name="Samtala 9 2 3 10" xfId="25775"/>
    <cellStyle name="Samtala 9 2 3 10 2" xfId="30450"/>
    <cellStyle name="Samtala 9 2 3 11" xfId="25776"/>
    <cellStyle name="Samtala 9 2 3 11 2" xfId="30451"/>
    <cellStyle name="Samtala 9 2 3 12" xfId="28053"/>
    <cellStyle name="Samtala 9 2 3 13" xfId="27446"/>
    <cellStyle name="Samtala 9 2 3 14" xfId="27188"/>
    <cellStyle name="Samtala 9 2 3 2" xfId="25777"/>
    <cellStyle name="Samtala 9 2 3 2 2" xfId="30452"/>
    <cellStyle name="Samtala 9 2 3 3" xfId="25778"/>
    <cellStyle name="Samtala 9 2 3 3 2" xfId="30453"/>
    <cellStyle name="Samtala 9 2 3 4" xfId="25779"/>
    <cellStyle name="Samtala 9 2 3 4 2" xfId="30454"/>
    <cellStyle name="Samtala 9 2 3 5" xfId="25780"/>
    <cellStyle name="Samtala 9 2 3 5 2" xfId="30455"/>
    <cellStyle name="Samtala 9 2 3 6" xfId="25781"/>
    <cellStyle name="Samtala 9 2 3 6 2" xfId="30456"/>
    <cellStyle name="Samtala 9 2 3 7" xfId="25782"/>
    <cellStyle name="Samtala 9 2 3 7 2" xfId="30457"/>
    <cellStyle name="Samtala 9 2 3 8" xfId="25783"/>
    <cellStyle name="Samtala 9 2 3 8 2" xfId="30458"/>
    <cellStyle name="Samtala 9 2 3 9" xfId="25784"/>
    <cellStyle name="Samtala 9 2 3 9 2" xfId="30459"/>
    <cellStyle name="Samtala 9 2 30" xfId="25785"/>
    <cellStyle name="Samtala 9 2 30 2" xfId="30460"/>
    <cellStyle name="Samtala 9 2 31" xfId="25786"/>
    <cellStyle name="Samtala 9 2 31 2" xfId="30461"/>
    <cellStyle name="Samtala 9 2 32" xfId="27746"/>
    <cellStyle name="Samtala 9 2 33" xfId="29671"/>
    <cellStyle name="Samtala 9 2 34" xfId="29730"/>
    <cellStyle name="Samtala 9 2 4" xfId="25787"/>
    <cellStyle name="Samtala 9 2 4 10" xfId="25788"/>
    <cellStyle name="Samtala 9 2 4 10 2" xfId="30462"/>
    <cellStyle name="Samtala 9 2 4 11" xfId="25789"/>
    <cellStyle name="Samtala 9 2 4 11 2" xfId="30463"/>
    <cellStyle name="Samtala 9 2 4 12" xfId="28057"/>
    <cellStyle name="Samtala 9 2 4 13" xfId="26555"/>
    <cellStyle name="Samtala 9 2 4 14" xfId="29725"/>
    <cellStyle name="Samtala 9 2 4 2" xfId="25790"/>
    <cellStyle name="Samtala 9 2 4 2 2" xfId="30464"/>
    <cellStyle name="Samtala 9 2 4 3" xfId="25791"/>
    <cellStyle name="Samtala 9 2 4 3 2" xfId="30465"/>
    <cellStyle name="Samtala 9 2 4 4" xfId="25792"/>
    <cellStyle name="Samtala 9 2 4 4 2" xfId="30466"/>
    <cellStyle name="Samtala 9 2 4 5" xfId="25793"/>
    <cellStyle name="Samtala 9 2 4 5 2" xfId="30467"/>
    <cellStyle name="Samtala 9 2 4 6" xfId="25794"/>
    <cellStyle name="Samtala 9 2 4 6 2" xfId="30468"/>
    <cellStyle name="Samtala 9 2 4 7" xfId="25795"/>
    <cellStyle name="Samtala 9 2 4 7 2" xfId="30469"/>
    <cellStyle name="Samtala 9 2 4 8" xfId="25796"/>
    <cellStyle name="Samtala 9 2 4 8 2" xfId="30470"/>
    <cellStyle name="Samtala 9 2 4 9" xfId="25797"/>
    <cellStyle name="Samtala 9 2 4 9 2" xfId="30471"/>
    <cellStyle name="Samtala 9 2 5" xfId="25798"/>
    <cellStyle name="Samtala 9 2 5 10" xfId="25799"/>
    <cellStyle name="Samtala 9 2 5 10 2" xfId="30472"/>
    <cellStyle name="Samtala 9 2 5 11" xfId="25800"/>
    <cellStyle name="Samtala 9 2 5 11 2" xfId="30473"/>
    <cellStyle name="Samtala 9 2 5 12" xfId="28061"/>
    <cellStyle name="Samtala 9 2 5 13" xfId="29549"/>
    <cellStyle name="Samtala 9 2 5 14" xfId="27624"/>
    <cellStyle name="Samtala 9 2 5 2" xfId="25801"/>
    <cellStyle name="Samtala 9 2 5 2 2" xfId="30474"/>
    <cellStyle name="Samtala 9 2 5 3" xfId="25802"/>
    <cellStyle name="Samtala 9 2 5 3 2" xfId="30475"/>
    <cellStyle name="Samtala 9 2 5 4" xfId="25803"/>
    <cellStyle name="Samtala 9 2 5 4 2" xfId="30476"/>
    <cellStyle name="Samtala 9 2 5 5" xfId="25804"/>
    <cellStyle name="Samtala 9 2 5 5 2" xfId="30477"/>
    <cellStyle name="Samtala 9 2 5 6" xfId="25805"/>
    <cellStyle name="Samtala 9 2 5 6 2" xfId="30478"/>
    <cellStyle name="Samtala 9 2 5 7" xfId="25806"/>
    <cellStyle name="Samtala 9 2 5 7 2" xfId="30479"/>
    <cellStyle name="Samtala 9 2 5 8" xfId="25807"/>
    <cellStyle name="Samtala 9 2 5 8 2" xfId="30480"/>
    <cellStyle name="Samtala 9 2 5 9" xfId="25808"/>
    <cellStyle name="Samtala 9 2 5 9 2" xfId="30481"/>
    <cellStyle name="Samtala 9 2 6" xfId="25809"/>
    <cellStyle name="Samtala 9 2 6 10" xfId="25810"/>
    <cellStyle name="Samtala 9 2 6 10 2" xfId="30482"/>
    <cellStyle name="Samtala 9 2 6 11" xfId="25811"/>
    <cellStyle name="Samtala 9 2 6 11 2" xfId="30483"/>
    <cellStyle name="Samtala 9 2 6 12" xfId="28065"/>
    <cellStyle name="Samtala 9 2 6 13" xfId="29547"/>
    <cellStyle name="Samtala 9 2 6 14" xfId="26217"/>
    <cellStyle name="Samtala 9 2 6 2" xfId="25812"/>
    <cellStyle name="Samtala 9 2 6 2 2" xfId="30484"/>
    <cellStyle name="Samtala 9 2 6 3" xfId="25813"/>
    <cellStyle name="Samtala 9 2 6 3 2" xfId="30485"/>
    <cellStyle name="Samtala 9 2 6 4" xfId="25814"/>
    <cellStyle name="Samtala 9 2 6 4 2" xfId="30486"/>
    <cellStyle name="Samtala 9 2 6 5" xfId="25815"/>
    <cellStyle name="Samtala 9 2 6 5 2" xfId="30487"/>
    <cellStyle name="Samtala 9 2 6 6" xfId="25816"/>
    <cellStyle name="Samtala 9 2 6 6 2" xfId="30488"/>
    <cellStyle name="Samtala 9 2 6 7" xfId="25817"/>
    <cellStyle name="Samtala 9 2 6 7 2" xfId="30489"/>
    <cellStyle name="Samtala 9 2 6 8" xfId="25818"/>
    <cellStyle name="Samtala 9 2 6 8 2" xfId="30490"/>
    <cellStyle name="Samtala 9 2 6 9" xfId="25819"/>
    <cellStyle name="Samtala 9 2 6 9 2" xfId="30491"/>
    <cellStyle name="Samtala 9 2 7" xfId="25820"/>
    <cellStyle name="Samtala 9 2 7 10" xfId="25821"/>
    <cellStyle name="Samtala 9 2 7 10 2" xfId="30492"/>
    <cellStyle name="Samtala 9 2 7 11" xfId="25822"/>
    <cellStyle name="Samtala 9 2 7 11 2" xfId="30493"/>
    <cellStyle name="Samtala 9 2 7 12" xfId="28069"/>
    <cellStyle name="Samtala 9 2 7 13" xfId="27102"/>
    <cellStyle name="Samtala 9 2 7 14" xfId="27299"/>
    <cellStyle name="Samtala 9 2 7 2" xfId="25823"/>
    <cellStyle name="Samtala 9 2 7 2 2" xfId="30494"/>
    <cellStyle name="Samtala 9 2 7 3" xfId="25824"/>
    <cellStyle name="Samtala 9 2 7 3 2" xfId="30495"/>
    <cellStyle name="Samtala 9 2 7 4" xfId="25825"/>
    <cellStyle name="Samtala 9 2 7 4 2" xfId="30496"/>
    <cellStyle name="Samtala 9 2 7 5" xfId="25826"/>
    <cellStyle name="Samtala 9 2 7 5 2" xfId="30497"/>
    <cellStyle name="Samtala 9 2 7 6" xfId="25827"/>
    <cellStyle name="Samtala 9 2 7 6 2" xfId="30498"/>
    <cellStyle name="Samtala 9 2 7 7" xfId="25828"/>
    <cellStyle name="Samtala 9 2 7 7 2" xfId="30499"/>
    <cellStyle name="Samtala 9 2 7 8" xfId="25829"/>
    <cellStyle name="Samtala 9 2 7 8 2" xfId="30500"/>
    <cellStyle name="Samtala 9 2 7 9" xfId="25830"/>
    <cellStyle name="Samtala 9 2 7 9 2" xfId="30501"/>
    <cellStyle name="Samtala 9 2 8" xfId="25831"/>
    <cellStyle name="Samtala 9 2 8 10" xfId="25832"/>
    <cellStyle name="Samtala 9 2 8 10 2" xfId="30502"/>
    <cellStyle name="Samtala 9 2 8 11" xfId="25833"/>
    <cellStyle name="Samtala 9 2 8 11 2" xfId="30503"/>
    <cellStyle name="Samtala 9 2 8 12" xfId="28073"/>
    <cellStyle name="Samtala 9 2 8 13" xfId="26220"/>
    <cellStyle name="Samtala 9 2 8 14" xfId="29988"/>
    <cellStyle name="Samtala 9 2 8 2" xfId="25834"/>
    <cellStyle name="Samtala 9 2 8 2 2" xfId="30504"/>
    <cellStyle name="Samtala 9 2 8 3" xfId="25835"/>
    <cellStyle name="Samtala 9 2 8 3 2" xfId="30505"/>
    <cellStyle name="Samtala 9 2 8 4" xfId="25836"/>
    <cellStyle name="Samtala 9 2 8 4 2" xfId="30506"/>
    <cellStyle name="Samtala 9 2 8 5" xfId="25837"/>
    <cellStyle name="Samtala 9 2 8 5 2" xfId="30507"/>
    <cellStyle name="Samtala 9 2 8 6" xfId="25838"/>
    <cellStyle name="Samtala 9 2 8 6 2" xfId="30508"/>
    <cellStyle name="Samtala 9 2 8 7" xfId="25839"/>
    <cellStyle name="Samtala 9 2 8 7 2" xfId="30509"/>
    <cellStyle name="Samtala 9 2 8 8" xfId="25840"/>
    <cellStyle name="Samtala 9 2 8 8 2" xfId="30510"/>
    <cellStyle name="Samtala 9 2 8 9" xfId="25841"/>
    <cellStyle name="Samtala 9 2 8 9 2" xfId="30511"/>
    <cellStyle name="Samtala 9 2 9" xfId="25842"/>
    <cellStyle name="Samtala 9 2 9 10" xfId="25843"/>
    <cellStyle name="Samtala 9 2 9 10 2" xfId="30512"/>
    <cellStyle name="Samtala 9 2 9 11" xfId="25844"/>
    <cellStyle name="Samtala 9 2 9 11 2" xfId="30513"/>
    <cellStyle name="Samtala 9 2 9 12" xfId="28077"/>
    <cellStyle name="Samtala 9 2 9 13" xfId="29541"/>
    <cellStyle name="Samtala 9 2 9 14" xfId="29502"/>
    <cellStyle name="Samtala 9 2 9 2" xfId="25845"/>
    <cellStyle name="Samtala 9 2 9 2 2" xfId="30514"/>
    <cellStyle name="Samtala 9 2 9 3" xfId="25846"/>
    <cellStyle name="Samtala 9 2 9 3 2" xfId="30515"/>
    <cellStyle name="Samtala 9 2 9 4" xfId="25847"/>
    <cellStyle name="Samtala 9 2 9 4 2" xfId="30516"/>
    <cellStyle name="Samtala 9 2 9 5" xfId="25848"/>
    <cellStyle name="Samtala 9 2 9 5 2" xfId="30517"/>
    <cellStyle name="Samtala 9 2 9 6" xfId="25849"/>
    <cellStyle name="Samtala 9 2 9 6 2" xfId="30518"/>
    <cellStyle name="Samtala 9 2 9 7" xfId="25850"/>
    <cellStyle name="Samtala 9 2 9 7 2" xfId="30519"/>
    <cellStyle name="Samtala 9 2 9 8" xfId="25851"/>
    <cellStyle name="Samtala 9 2 9 8 2" xfId="30520"/>
    <cellStyle name="Samtala 9 2 9 9" xfId="25852"/>
    <cellStyle name="Samtala 9 2 9 9 2" xfId="30521"/>
    <cellStyle name="Samtala 9 3" xfId="47402"/>
    <cellStyle name="Samtala 9 4" xfId="47403"/>
    <cellStyle name="Samtala 90" xfId="47404"/>
    <cellStyle name="Samtala 91" xfId="47405"/>
    <cellStyle name="Samtala 92" xfId="47406"/>
    <cellStyle name="Samtala 93" xfId="47407"/>
    <cellStyle name="Samtala 94" xfId="47408"/>
    <cellStyle name="Samtala 95" xfId="47409"/>
    <cellStyle name="Samtala 96" xfId="47410"/>
    <cellStyle name="Samtala 97" xfId="47411"/>
    <cellStyle name="Samtala 98" xfId="47412"/>
    <cellStyle name="Samtala 99" xfId="47413"/>
    <cellStyle name="Samtala_9. L-eignarhaldsfélag ehf." xfId="47414"/>
    <cellStyle name="Standard_28.4-30.4" xfId="25853"/>
    <cellStyle name="Standard1" xfId="25854"/>
    <cellStyle name="static" xfId="914"/>
    <cellStyle name="static 2" xfId="7125"/>
    <cellStyle name="static 3" xfId="47415"/>
    <cellStyle name="static 4" xfId="47416"/>
    <cellStyle name="static 5" xfId="47417"/>
    <cellStyle name="static 6" xfId="47418"/>
    <cellStyle name="static 7" xfId="47419"/>
    <cellStyle name="static 8" xfId="47420"/>
    <cellStyle name="static_10" xfId="47421"/>
    <cellStyle name="Style 1" xfId="915"/>
    <cellStyle name="Style 1 10" xfId="6415"/>
    <cellStyle name="Style 1 10 2" xfId="11327"/>
    <cellStyle name="Style 1 10 2 2" xfId="25855"/>
    <cellStyle name="Style 1 10 3" xfId="25856"/>
    <cellStyle name="Style 1 10 4" xfId="47422"/>
    <cellStyle name="Style 1 10 5" xfId="47423"/>
    <cellStyle name="Style 1 11" xfId="7126"/>
    <cellStyle name="Style 1 11 2" xfId="25857"/>
    <cellStyle name="Style 1 12" xfId="25858"/>
    <cellStyle name="Style 1 13" xfId="25859"/>
    <cellStyle name="Style 1 14" xfId="47424"/>
    <cellStyle name="Style 1 2" xfId="1804"/>
    <cellStyle name="Style 1 2 2" xfId="7769"/>
    <cellStyle name="Style 1 2 2 2" xfId="25860"/>
    <cellStyle name="Style 1 2 3" xfId="25861"/>
    <cellStyle name="Style 1 2 4" xfId="47425"/>
    <cellStyle name="Style 1 2 5" xfId="47426"/>
    <cellStyle name="Style 1 3" xfId="2409"/>
    <cellStyle name="Style 1 3 2" xfId="8233"/>
    <cellStyle name="Style 1 3 2 2" xfId="25862"/>
    <cellStyle name="Style 1 3 3" xfId="25863"/>
    <cellStyle name="Style 1 3 4" xfId="47427"/>
    <cellStyle name="Style 1 3 5" xfId="47428"/>
    <cellStyle name="Style 1 4" xfId="3014"/>
    <cellStyle name="Style 1 4 2" xfId="8699"/>
    <cellStyle name="Style 1 4 2 2" xfId="25864"/>
    <cellStyle name="Style 1 4 3" xfId="25865"/>
    <cellStyle name="Style 1 4 4" xfId="47429"/>
    <cellStyle name="Style 1 4 5" xfId="47430"/>
    <cellStyle name="Style 1 5" xfId="3619"/>
    <cellStyle name="Style 1 5 2" xfId="9163"/>
    <cellStyle name="Style 1 5 2 2" xfId="25866"/>
    <cellStyle name="Style 1 5 3" xfId="25867"/>
    <cellStyle name="Style 1 5 4" xfId="47431"/>
    <cellStyle name="Style 1 5 5" xfId="47432"/>
    <cellStyle name="Style 1 6" xfId="4224"/>
    <cellStyle name="Style 1 6 2" xfId="9626"/>
    <cellStyle name="Style 1 6 2 2" xfId="25868"/>
    <cellStyle name="Style 1 6 3" xfId="25869"/>
    <cellStyle name="Style 1 6 4" xfId="47433"/>
    <cellStyle name="Style 1 6 5" xfId="47434"/>
    <cellStyle name="Style 1 7" xfId="4830"/>
    <cellStyle name="Style 1 7 2" xfId="10094"/>
    <cellStyle name="Style 1 7 2 2" xfId="25870"/>
    <cellStyle name="Style 1 7 3" xfId="25871"/>
    <cellStyle name="Style 1 7 4" xfId="47435"/>
    <cellStyle name="Style 1 7 5" xfId="47436"/>
    <cellStyle name="Style 1 8" xfId="5423"/>
    <cellStyle name="Style 1 8 2" xfId="10542"/>
    <cellStyle name="Style 1 8 2 2" xfId="25872"/>
    <cellStyle name="Style 1 8 3" xfId="25873"/>
    <cellStyle name="Style 1 8 4" xfId="47437"/>
    <cellStyle name="Style 1 8 5" xfId="47438"/>
    <cellStyle name="Style 1 9" xfId="5990"/>
    <cellStyle name="Style 1 9 2" xfId="10992"/>
    <cellStyle name="Style 1 9 2 2" xfId="25874"/>
    <cellStyle name="Style 1 9 3" xfId="25875"/>
    <cellStyle name="Style 1 9 4" xfId="47439"/>
    <cellStyle name="Style 1 9 5" xfId="47440"/>
    <cellStyle name="Style 21" xfId="47441"/>
    <cellStyle name="Style 22" xfId="47442"/>
    <cellStyle name="Style 23" xfId="47443"/>
    <cellStyle name="Style 24" xfId="47444"/>
    <cellStyle name="Style 25" xfId="47445"/>
    <cellStyle name="Style 26" xfId="47446"/>
    <cellStyle name="Style 27" xfId="47447"/>
    <cellStyle name="Style 28" xfId="47448"/>
    <cellStyle name="Summa - tvöf. undir" xfId="25876"/>
    <cellStyle name="Summa - undir" xfId="25877"/>
    <cellStyle name="Summa - undir/yfir" xfId="25878"/>
    <cellStyle name="Summa - undir_AFV" xfId="47449"/>
    <cellStyle name="Svigar" xfId="25879"/>
    <cellStyle name="Svigar 2" xfId="47450"/>
    <cellStyle name="Svigar 3" xfId="47451"/>
    <cellStyle name="Svigatölur" xfId="25880"/>
    <cellStyle name="Tap-2" xfId="25881"/>
    <cellStyle name="text" xfId="916"/>
    <cellStyle name="Text ........" xfId="25882"/>
    <cellStyle name="text 2" xfId="7127"/>
    <cellStyle name="text 3" xfId="25883"/>
    <cellStyle name="Text 4" xfId="25884"/>
    <cellStyle name="text 5" xfId="47452"/>
    <cellStyle name="Text Indent A" xfId="917"/>
    <cellStyle name="Text Indent A 10" xfId="918"/>
    <cellStyle name="Text Indent A 11" xfId="919"/>
    <cellStyle name="Text Indent A 12" xfId="920"/>
    <cellStyle name="Text Indent A 13" xfId="921"/>
    <cellStyle name="Text Indent A 14" xfId="922"/>
    <cellStyle name="Text Indent A 15" xfId="923"/>
    <cellStyle name="Text Indent A 2" xfId="924"/>
    <cellStyle name="Text Indent A 3" xfId="925"/>
    <cellStyle name="Text Indent A 4" xfId="926"/>
    <cellStyle name="Text Indent A 5" xfId="927"/>
    <cellStyle name="Text Indent A 6" xfId="928"/>
    <cellStyle name="Text Indent A 7" xfId="929"/>
    <cellStyle name="Text Indent A 8" xfId="930"/>
    <cellStyle name="Text Indent A 9" xfId="931"/>
    <cellStyle name="Text Indent A_14+17+4,2" xfId="47453"/>
    <cellStyle name="Text Indent B" xfId="932"/>
    <cellStyle name="Text Indent B 10" xfId="933"/>
    <cellStyle name="Text Indent B 10 2" xfId="7129"/>
    <cellStyle name="Text Indent B 10 3" xfId="47454"/>
    <cellStyle name="Text Indent B 10 4" xfId="47455"/>
    <cellStyle name="Text Indent B 10 5" xfId="47456"/>
    <cellStyle name="Text Indent B 11" xfId="934"/>
    <cellStyle name="Text Indent B 11 2" xfId="7130"/>
    <cellStyle name="Text Indent B 11 3" xfId="47457"/>
    <cellStyle name="Text Indent B 11 4" xfId="47458"/>
    <cellStyle name="Text Indent B 11 5" xfId="47459"/>
    <cellStyle name="Text Indent B 12" xfId="935"/>
    <cellStyle name="Text Indent B 12 2" xfId="7131"/>
    <cellStyle name="Text Indent B 12 3" xfId="47460"/>
    <cellStyle name="Text Indent B 12 4" xfId="47461"/>
    <cellStyle name="Text Indent B 12 5" xfId="47462"/>
    <cellStyle name="Text Indent B 13" xfId="936"/>
    <cellStyle name="Text Indent B 13 2" xfId="7132"/>
    <cellStyle name="Text Indent B 13 3" xfId="47463"/>
    <cellStyle name="Text Indent B 13 4" xfId="47464"/>
    <cellStyle name="Text Indent B 13 5" xfId="47465"/>
    <cellStyle name="Text Indent B 14" xfId="937"/>
    <cellStyle name="Text Indent B 14 2" xfId="7133"/>
    <cellStyle name="Text Indent B 14 3" xfId="47466"/>
    <cellStyle name="Text Indent B 14 4" xfId="47467"/>
    <cellStyle name="Text Indent B 14 5" xfId="47468"/>
    <cellStyle name="Text Indent B 15" xfId="938"/>
    <cellStyle name="Text Indent B 15 2" xfId="7134"/>
    <cellStyle name="Text Indent B 15 3" xfId="47469"/>
    <cellStyle name="Text Indent B 15 4" xfId="47470"/>
    <cellStyle name="Text Indent B 15 5" xfId="47471"/>
    <cellStyle name="Text Indent B 16" xfId="7128"/>
    <cellStyle name="Text Indent B 17" xfId="25885"/>
    <cellStyle name="Text Indent B 18" xfId="25886"/>
    <cellStyle name="Text Indent B 19" xfId="47472"/>
    <cellStyle name="Text Indent B 2" xfId="939"/>
    <cellStyle name="Text Indent B 2 2" xfId="7135"/>
    <cellStyle name="Text Indent B 2 3" xfId="47473"/>
    <cellStyle name="Text Indent B 2 4" xfId="47474"/>
    <cellStyle name="Text Indent B 2 5" xfId="47475"/>
    <cellStyle name="Text Indent B 3" xfId="940"/>
    <cellStyle name="Text Indent B 3 2" xfId="7136"/>
    <cellStyle name="Text Indent B 3 3" xfId="47476"/>
    <cellStyle name="Text Indent B 3 4" xfId="47477"/>
    <cellStyle name="Text Indent B 3 5" xfId="47478"/>
    <cellStyle name="Text Indent B 4" xfId="941"/>
    <cellStyle name="Text Indent B 4 2" xfId="7137"/>
    <cellStyle name="Text Indent B 4 3" xfId="47479"/>
    <cellStyle name="Text Indent B 4 4" xfId="47480"/>
    <cellStyle name="Text Indent B 4 5" xfId="47481"/>
    <cellStyle name="Text Indent B 5" xfId="942"/>
    <cellStyle name="Text Indent B 5 2" xfId="7138"/>
    <cellStyle name="Text Indent B 5 3" xfId="47482"/>
    <cellStyle name="Text Indent B 5 4" xfId="47483"/>
    <cellStyle name="Text Indent B 5 5" xfId="47484"/>
    <cellStyle name="Text Indent B 6" xfId="943"/>
    <cellStyle name="Text Indent B 6 2" xfId="7139"/>
    <cellStyle name="Text Indent B 6 3" xfId="47485"/>
    <cellStyle name="Text Indent B 6 4" xfId="47486"/>
    <cellStyle name="Text Indent B 6 5" xfId="47487"/>
    <cellStyle name="Text Indent B 7" xfId="944"/>
    <cellStyle name="Text Indent B 7 2" xfId="7140"/>
    <cellStyle name="Text Indent B 7 3" xfId="47488"/>
    <cellStyle name="Text Indent B 7 4" xfId="47489"/>
    <cellStyle name="Text Indent B 7 5" xfId="47490"/>
    <cellStyle name="Text Indent B 8" xfId="945"/>
    <cellStyle name="Text Indent B 8 2" xfId="7141"/>
    <cellStyle name="Text Indent B 8 3" xfId="47491"/>
    <cellStyle name="Text Indent B 8 4" xfId="47492"/>
    <cellStyle name="Text Indent B 8 5" xfId="47493"/>
    <cellStyle name="Text Indent B 9" xfId="946"/>
    <cellStyle name="Text Indent B 9 2" xfId="7142"/>
    <cellStyle name="Text Indent B 9 3" xfId="47494"/>
    <cellStyle name="Text Indent B 9 4" xfId="47495"/>
    <cellStyle name="Text Indent B 9 5" xfId="47496"/>
    <cellStyle name="Text Indent B_14+17+4,2" xfId="47497"/>
    <cellStyle name="Text Indent C" xfId="947"/>
    <cellStyle name="Text Indent C 10" xfId="948"/>
    <cellStyle name="Text Indent C 10 10" xfId="6416"/>
    <cellStyle name="Text Indent C 10 10 2" xfId="25887"/>
    <cellStyle name="Text Indent C 10 11" xfId="25888"/>
    <cellStyle name="Text Indent C 10 2" xfId="1837"/>
    <cellStyle name="Text Indent C 10 2 2" xfId="25889"/>
    <cellStyle name="Text Indent C 10 3" xfId="2442"/>
    <cellStyle name="Text Indent C 10 3 2" xfId="25890"/>
    <cellStyle name="Text Indent C 10 4" xfId="3047"/>
    <cellStyle name="Text Indent C 10 4 2" xfId="25891"/>
    <cellStyle name="Text Indent C 10 5" xfId="3652"/>
    <cellStyle name="Text Indent C 10 5 2" xfId="25892"/>
    <cellStyle name="Text Indent C 10 6" xfId="4257"/>
    <cellStyle name="Text Indent C 10 6 2" xfId="25893"/>
    <cellStyle name="Text Indent C 10 7" xfId="4862"/>
    <cellStyle name="Text Indent C 10 7 2" xfId="25894"/>
    <cellStyle name="Text Indent C 10 8" xfId="5453"/>
    <cellStyle name="Text Indent C 10 8 2" xfId="25895"/>
    <cellStyle name="Text Indent C 10 9" xfId="5991"/>
    <cellStyle name="Text Indent C 10 9 2" xfId="25896"/>
    <cellStyle name="Text Indent C 11" xfId="949"/>
    <cellStyle name="Text Indent C 11 10" xfId="6417"/>
    <cellStyle name="Text Indent C 11 10 2" xfId="25897"/>
    <cellStyle name="Text Indent C 11 11" xfId="25898"/>
    <cellStyle name="Text Indent C 11 2" xfId="1838"/>
    <cellStyle name="Text Indent C 11 2 2" xfId="25899"/>
    <cellStyle name="Text Indent C 11 3" xfId="2443"/>
    <cellStyle name="Text Indent C 11 3 2" xfId="25900"/>
    <cellStyle name="Text Indent C 11 4" xfId="3048"/>
    <cellStyle name="Text Indent C 11 4 2" xfId="25901"/>
    <cellStyle name="Text Indent C 11 5" xfId="3653"/>
    <cellStyle name="Text Indent C 11 5 2" xfId="25902"/>
    <cellStyle name="Text Indent C 11 6" xfId="4258"/>
    <cellStyle name="Text Indent C 11 6 2" xfId="25903"/>
    <cellStyle name="Text Indent C 11 7" xfId="4863"/>
    <cellStyle name="Text Indent C 11 7 2" xfId="25904"/>
    <cellStyle name="Text Indent C 11 8" xfId="5454"/>
    <cellStyle name="Text Indent C 11 8 2" xfId="25905"/>
    <cellStyle name="Text Indent C 11 9" xfId="5992"/>
    <cellStyle name="Text Indent C 11 9 2" xfId="25906"/>
    <cellStyle name="Text Indent C 12" xfId="950"/>
    <cellStyle name="Text Indent C 12 10" xfId="6418"/>
    <cellStyle name="Text Indent C 12 10 2" xfId="25907"/>
    <cellStyle name="Text Indent C 12 11" xfId="25908"/>
    <cellStyle name="Text Indent C 12 2" xfId="1839"/>
    <cellStyle name="Text Indent C 12 2 2" xfId="25909"/>
    <cellStyle name="Text Indent C 12 3" xfId="2444"/>
    <cellStyle name="Text Indent C 12 3 2" xfId="25910"/>
    <cellStyle name="Text Indent C 12 4" xfId="3049"/>
    <cellStyle name="Text Indent C 12 4 2" xfId="25911"/>
    <cellStyle name="Text Indent C 12 5" xfId="3654"/>
    <cellStyle name="Text Indent C 12 5 2" xfId="25912"/>
    <cellStyle name="Text Indent C 12 6" xfId="4259"/>
    <cellStyle name="Text Indent C 12 6 2" xfId="25913"/>
    <cellStyle name="Text Indent C 12 7" xfId="4864"/>
    <cellStyle name="Text Indent C 12 7 2" xfId="25914"/>
    <cellStyle name="Text Indent C 12 8" xfId="5455"/>
    <cellStyle name="Text Indent C 12 8 2" xfId="25915"/>
    <cellStyle name="Text Indent C 12 9" xfId="5993"/>
    <cellStyle name="Text Indent C 12 9 2" xfId="25916"/>
    <cellStyle name="Text Indent C 13" xfId="951"/>
    <cellStyle name="Text Indent C 13 10" xfId="6419"/>
    <cellStyle name="Text Indent C 13 10 2" xfId="25917"/>
    <cellStyle name="Text Indent C 13 11" xfId="25918"/>
    <cellStyle name="Text Indent C 13 2" xfId="1840"/>
    <cellStyle name="Text Indent C 13 2 2" xfId="25919"/>
    <cellStyle name="Text Indent C 13 3" xfId="2445"/>
    <cellStyle name="Text Indent C 13 3 2" xfId="25920"/>
    <cellStyle name="Text Indent C 13 4" xfId="3050"/>
    <cellStyle name="Text Indent C 13 4 2" xfId="25921"/>
    <cellStyle name="Text Indent C 13 5" xfId="3655"/>
    <cellStyle name="Text Indent C 13 5 2" xfId="25922"/>
    <cellStyle name="Text Indent C 13 6" xfId="4260"/>
    <cellStyle name="Text Indent C 13 6 2" xfId="25923"/>
    <cellStyle name="Text Indent C 13 7" xfId="4865"/>
    <cellStyle name="Text Indent C 13 7 2" xfId="25924"/>
    <cellStyle name="Text Indent C 13 8" xfId="5456"/>
    <cellStyle name="Text Indent C 13 8 2" xfId="25925"/>
    <cellStyle name="Text Indent C 13 9" xfId="5994"/>
    <cellStyle name="Text Indent C 13 9 2" xfId="25926"/>
    <cellStyle name="Text Indent C 14" xfId="952"/>
    <cellStyle name="Text Indent C 14 10" xfId="6420"/>
    <cellStyle name="Text Indent C 14 10 2" xfId="25927"/>
    <cellStyle name="Text Indent C 14 11" xfId="25928"/>
    <cellStyle name="Text Indent C 14 2" xfId="1841"/>
    <cellStyle name="Text Indent C 14 2 2" xfId="25929"/>
    <cellStyle name="Text Indent C 14 3" xfId="2446"/>
    <cellStyle name="Text Indent C 14 3 2" xfId="25930"/>
    <cellStyle name="Text Indent C 14 4" xfId="3051"/>
    <cellStyle name="Text Indent C 14 4 2" xfId="25931"/>
    <cellStyle name="Text Indent C 14 5" xfId="3656"/>
    <cellStyle name="Text Indent C 14 5 2" xfId="25932"/>
    <cellStyle name="Text Indent C 14 6" xfId="4261"/>
    <cellStyle name="Text Indent C 14 6 2" xfId="25933"/>
    <cellStyle name="Text Indent C 14 7" xfId="4866"/>
    <cellStyle name="Text Indent C 14 7 2" xfId="25934"/>
    <cellStyle name="Text Indent C 14 8" xfId="5457"/>
    <cellStyle name="Text Indent C 14 8 2" xfId="25935"/>
    <cellStyle name="Text Indent C 14 9" xfId="5995"/>
    <cellStyle name="Text Indent C 14 9 2" xfId="25936"/>
    <cellStyle name="Text Indent C 15" xfId="953"/>
    <cellStyle name="Text Indent C 15 10" xfId="6421"/>
    <cellStyle name="Text Indent C 15 10 2" xfId="25937"/>
    <cellStyle name="Text Indent C 15 11" xfId="25938"/>
    <cellStyle name="Text Indent C 15 2" xfId="1842"/>
    <cellStyle name="Text Indent C 15 2 2" xfId="25939"/>
    <cellStyle name="Text Indent C 15 3" xfId="2447"/>
    <cellStyle name="Text Indent C 15 3 2" xfId="25940"/>
    <cellStyle name="Text Indent C 15 4" xfId="3052"/>
    <cellStyle name="Text Indent C 15 4 2" xfId="25941"/>
    <cellStyle name="Text Indent C 15 5" xfId="3657"/>
    <cellStyle name="Text Indent C 15 5 2" xfId="25942"/>
    <cellStyle name="Text Indent C 15 6" xfId="4262"/>
    <cellStyle name="Text Indent C 15 6 2" xfId="25943"/>
    <cellStyle name="Text Indent C 15 7" xfId="4867"/>
    <cellStyle name="Text Indent C 15 7 2" xfId="25944"/>
    <cellStyle name="Text Indent C 15 8" xfId="5458"/>
    <cellStyle name="Text Indent C 15 8 2" xfId="25945"/>
    <cellStyle name="Text Indent C 15 9" xfId="5996"/>
    <cellStyle name="Text Indent C 15 9 2" xfId="25946"/>
    <cellStyle name="Text Indent C 16" xfId="25947"/>
    <cellStyle name="Text Indent C 16 10" xfId="47498"/>
    <cellStyle name="Text Indent C 16 2" xfId="47499"/>
    <cellStyle name="Text Indent C 16 3" xfId="47500"/>
    <cellStyle name="Text Indent C 16 4" xfId="47501"/>
    <cellStyle name="Text Indent C 16 5" xfId="47502"/>
    <cellStyle name="Text Indent C 16 6" xfId="47503"/>
    <cellStyle name="Text Indent C 16 7" xfId="47504"/>
    <cellStyle name="Text Indent C 16 8" xfId="47505"/>
    <cellStyle name="Text Indent C 16 9" xfId="47506"/>
    <cellStyle name="Text Indent C 17" xfId="25948"/>
    <cellStyle name="Text Indent C 17 10" xfId="47507"/>
    <cellStyle name="Text Indent C 17 2" xfId="47508"/>
    <cellStyle name="Text Indent C 17 3" xfId="47509"/>
    <cellStyle name="Text Indent C 17 4" xfId="47510"/>
    <cellStyle name="Text Indent C 17 5" xfId="47511"/>
    <cellStyle name="Text Indent C 17 6" xfId="47512"/>
    <cellStyle name="Text Indent C 17 7" xfId="47513"/>
    <cellStyle name="Text Indent C 17 8" xfId="47514"/>
    <cellStyle name="Text Indent C 17 9" xfId="47515"/>
    <cellStyle name="Text Indent C 18" xfId="47516"/>
    <cellStyle name="Text Indent C 18 10" xfId="47517"/>
    <cellStyle name="Text Indent C 18 2" xfId="47518"/>
    <cellStyle name="Text Indent C 18 3" xfId="47519"/>
    <cellStyle name="Text Indent C 18 4" xfId="47520"/>
    <cellStyle name="Text Indent C 18 5" xfId="47521"/>
    <cellStyle name="Text Indent C 18 6" xfId="47522"/>
    <cellStyle name="Text Indent C 18 7" xfId="47523"/>
    <cellStyle name="Text Indent C 18 8" xfId="47524"/>
    <cellStyle name="Text Indent C 18 9" xfId="47525"/>
    <cellStyle name="Text Indent C 19" xfId="47526"/>
    <cellStyle name="Text Indent C 2" xfId="954"/>
    <cellStyle name="Text Indent C 2 10" xfId="6422"/>
    <cellStyle name="Text Indent C 2 10 2" xfId="25949"/>
    <cellStyle name="Text Indent C 2 11" xfId="25950"/>
    <cellStyle name="Text Indent C 2 2" xfId="1843"/>
    <cellStyle name="Text Indent C 2 2 2" xfId="25951"/>
    <cellStyle name="Text Indent C 2 3" xfId="2448"/>
    <cellStyle name="Text Indent C 2 3 2" xfId="25952"/>
    <cellStyle name="Text Indent C 2 4" xfId="3053"/>
    <cellStyle name="Text Indent C 2 4 2" xfId="25953"/>
    <cellStyle name="Text Indent C 2 5" xfId="3658"/>
    <cellStyle name="Text Indent C 2 5 2" xfId="25954"/>
    <cellStyle name="Text Indent C 2 6" xfId="4263"/>
    <cellStyle name="Text Indent C 2 6 2" xfId="25955"/>
    <cellStyle name="Text Indent C 2 7" xfId="4868"/>
    <cellStyle name="Text Indent C 2 7 2" xfId="25956"/>
    <cellStyle name="Text Indent C 2 8" xfId="5459"/>
    <cellStyle name="Text Indent C 2 8 2" xfId="25957"/>
    <cellStyle name="Text Indent C 2 9" xfId="5997"/>
    <cellStyle name="Text Indent C 2 9 2" xfId="25958"/>
    <cellStyle name="Text Indent C 20" xfId="47527"/>
    <cellStyle name="Text Indent C 21" xfId="47528"/>
    <cellStyle name="Text Indent C 22" xfId="47529"/>
    <cellStyle name="Text Indent C 23" xfId="47530"/>
    <cellStyle name="Text Indent C 24" xfId="47531"/>
    <cellStyle name="Text Indent C 25" xfId="47532"/>
    <cellStyle name="Text Indent C 26" xfId="47533"/>
    <cellStyle name="Text Indent C 27" xfId="47534"/>
    <cellStyle name="Text Indent C 3" xfId="955"/>
    <cellStyle name="Text Indent C 3 10" xfId="6423"/>
    <cellStyle name="Text Indent C 3 10 2" xfId="25959"/>
    <cellStyle name="Text Indent C 3 11" xfId="25960"/>
    <cellStyle name="Text Indent C 3 2" xfId="1844"/>
    <cellStyle name="Text Indent C 3 2 2" xfId="25961"/>
    <cellStyle name="Text Indent C 3 3" xfId="2449"/>
    <cellStyle name="Text Indent C 3 3 2" xfId="25962"/>
    <cellStyle name="Text Indent C 3 4" xfId="3054"/>
    <cellStyle name="Text Indent C 3 4 2" xfId="25963"/>
    <cellStyle name="Text Indent C 3 5" xfId="3659"/>
    <cellStyle name="Text Indent C 3 5 2" xfId="25964"/>
    <cellStyle name="Text Indent C 3 6" xfId="4264"/>
    <cellStyle name="Text Indent C 3 6 2" xfId="25965"/>
    <cellStyle name="Text Indent C 3 7" xfId="4869"/>
    <cellStyle name="Text Indent C 3 7 2" xfId="25966"/>
    <cellStyle name="Text Indent C 3 8" xfId="5460"/>
    <cellStyle name="Text Indent C 3 8 2" xfId="25967"/>
    <cellStyle name="Text Indent C 3 9" xfId="5998"/>
    <cellStyle name="Text Indent C 3 9 2" xfId="25968"/>
    <cellStyle name="Text Indent C 4" xfId="956"/>
    <cellStyle name="Text Indent C 4 10" xfId="6424"/>
    <cellStyle name="Text Indent C 4 10 2" xfId="25969"/>
    <cellStyle name="Text Indent C 4 11" xfId="25970"/>
    <cellStyle name="Text Indent C 4 2" xfId="1845"/>
    <cellStyle name="Text Indent C 4 2 2" xfId="25971"/>
    <cellStyle name="Text Indent C 4 3" xfId="2450"/>
    <cellStyle name="Text Indent C 4 3 2" xfId="25972"/>
    <cellStyle name="Text Indent C 4 4" xfId="3055"/>
    <cellStyle name="Text Indent C 4 4 2" xfId="25973"/>
    <cellStyle name="Text Indent C 4 5" xfId="3660"/>
    <cellStyle name="Text Indent C 4 5 2" xfId="25974"/>
    <cellStyle name="Text Indent C 4 6" xfId="4265"/>
    <cellStyle name="Text Indent C 4 6 2" xfId="25975"/>
    <cellStyle name="Text Indent C 4 7" xfId="4870"/>
    <cellStyle name="Text Indent C 4 7 2" xfId="25976"/>
    <cellStyle name="Text Indent C 4 8" xfId="5461"/>
    <cellStyle name="Text Indent C 4 8 2" xfId="25977"/>
    <cellStyle name="Text Indent C 4 9" xfId="5999"/>
    <cellStyle name="Text Indent C 4 9 2" xfId="25978"/>
    <cellStyle name="Text Indent C 5" xfId="957"/>
    <cellStyle name="Text Indent C 5 10" xfId="6425"/>
    <cellStyle name="Text Indent C 5 10 2" xfId="25979"/>
    <cellStyle name="Text Indent C 5 11" xfId="25980"/>
    <cellStyle name="Text Indent C 5 2" xfId="1846"/>
    <cellStyle name="Text Indent C 5 2 2" xfId="25981"/>
    <cellStyle name="Text Indent C 5 3" xfId="2451"/>
    <cellStyle name="Text Indent C 5 3 2" xfId="25982"/>
    <cellStyle name="Text Indent C 5 4" xfId="3056"/>
    <cellStyle name="Text Indent C 5 4 2" xfId="25983"/>
    <cellStyle name="Text Indent C 5 5" xfId="3661"/>
    <cellStyle name="Text Indent C 5 5 2" xfId="25984"/>
    <cellStyle name="Text Indent C 5 6" xfId="4266"/>
    <cellStyle name="Text Indent C 5 6 2" xfId="25985"/>
    <cellStyle name="Text Indent C 5 7" xfId="4871"/>
    <cellStyle name="Text Indent C 5 7 2" xfId="25986"/>
    <cellStyle name="Text Indent C 5 8" xfId="5462"/>
    <cellStyle name="Text Indent C 5 8 2" xfId="25987"/>
    <cellStyle name="Text Indent C 5 9" xfId="6000"/>
    <cellStyle name="Text Indent C 5 9 2" xfId="25988"/>
    <cellStyle name="Text Indent C 6" xfId="958"/>
    <cellStyle name="Text Indent C 6 10" xfId="6426"/>
    <cellStyle name="Text Indent C 6 10 2" xfId="25989"/>
    <cellStyle name="Text Indent C 6 11" xfId="25990"/>
    <cellStyle name="Text Indent C 6 2" xfId="1847"/>
    <cellStyle name="Text Indent C 6 2 2" xfId="25991"/>
    <cellStyle name="Text Indent C 6 3" xfId="2452"/>
    <cellStyle name="Text Indent C 6 3 2" xfId="25992"/>
    <cellStyle name="Text Indent C 6 4" xfId="3057"/>
    <cellStyle name="Text Indent C 6 4 2" xfId="25993"/>
    <cellStyle name="Text Indent C 6 5" xfId="3662"/>
    <cellStyle name="Text Indent C 6 5 2" xfId="25994"/>
    <cellStyle name="Text Indent C 6 6" xfId="4267"/>
    <cellStyle name="Text Indent C 6 6 2" xfId="25995"/>
    <cellStyle name="Text Indent C 6 7" xfId="4872"/>
    <cellStyle name="Text Indent C 6 7 2" xfId="25996"/>
    <cellStyle name="Text Indent C 6 8" xfId="5463"/>
    <cellStyle name="Text Indent C 6 8 2" xfId="25997"/>
    <cellStyle name="Text Indent C 6 9" xfId="6001"/>
    <cellStyle name="Text Indent C 6 9 2" xfId="25998"/>
    <cellStyle name="Text Indent C 7" xfId="959"/>
    <cellStyle name="Text Indent C 7 10" xfId="6427"/>
    <cellStyle name="Text Indent C 7 10 2" xfId="25999"/>
    <cellStyle name="Text Indent C 7 11" xfId="26000"/>
    <cellStyle name="Text Indent C 7 2" xfId="1848"/>
    <cellStyle name="Text Indent C 7 2 2" xfId="26001"/>
    <cellStyle name="Text Indent C 7 3" xfId="2453"/>
    <cellStyle name="Text Indent C 7 3 2" xfId="26002"/>
    <cellStyle name="Text Indent C 7 4" xfId="3058"/>
    <cellStyle name="Text Indent C 7 4 2" xfId="26003"/>
    <cellStyle name="Text Indent C 7 5" xfId="3663"/>
    <cellStyle name="Text Indent C 7 5 2" xfId="26004"/>
    <cellStyle name="Text Indent C 7 6" xfId="4268"/>
    <cellStyle name="Text Indent C 7 6 2" xfId="26005"/>
    <cellStyle name="Text Indent C 7 7" xfId="4873"/>
    <cellStyle name="Text Indent C 7 7 2" xfId="26006"/>
    <cellStyle name="Text Indent C 7 8" xfId="5464"/>
    <cellStyle name="Text Indent C 7 8 2" xfId="26007"/>
    <cellStyle name="Text Indent C 7 9" xfId="6002"/>
    <cellStyle name="Text Indent C 7 9 2" xfId="26008"/>
    <cellStyle name="Text Indent C 8" xfId="960"/>
    <cellStyle name="Text Indent C 8 10" xfId="6428"/>
    <cellStyle name="Text Indent C 8 10 2" xfId="26009"/>
    <cellStyle name="Text Indent C 8 11" xfId="26010"/>
    <cellStyle name="Text Indent C 8 2" xfId="1849"/>
    <cellStyle name="Text Indent C 8 2 2" xfId="26011"/>
    <cellStyle name="Text Indent C 8 3" xfId="2454"/>
    <cellStyle name="Text Indent C 8 3 2" xfId="26012"/>
    <cellStyle name="Text Indent C 8 4" xfId="3059"/>
    <cellStyle name="Text Indent C 8 4 2" xfId="26013"/>
    <cellStyle name="Text Indent C 8 5" xfId="3664"/>
    <cellStyle name="Text Indent C 8 5 2" xfId="26014"/>
    <cellStyle name="Text Indent C 8 6" xfId="4269"/>
    <cellStyle name="Text Indent C 8 6 2" xfId="26015"/>
    <cellStyle name="Text Indent C 8 7" xfId="4874"/>
    <cellStyle name="Text Indent C 8 7 2" xfId="26016"/>
    <cellStyle name="Text Indent C 8 8" xfId="5465"/>
    <cellStyle name="Text Indent C 8 8 2" xfId="26017"/>
    <cellStyle name="Text Indent C 8 9" xfId="6003"/>
    <cellStyle name="Text Indent C 8 9 2" xfId="26018"/>
    <cellStyle name="Text Indent C 9" xfId="961"/>
    <cellStyle name="Text Indent C 9 10" xfId="6429"/>
    <cellStyle name="Text Indent C 9 10 2" xfId="26019"/>
    <cellStyle name="Text Indent C 9 11" xfId="26020"/>
    <cellStyle name="Text Indent C 9 2" xfId="1850"/>
    <cellStyle name="Text Indent C 9 2 2" xfId="26021"/>
    <cellStyle name="Text Indent C 9 3" xfId="2455"/>
    <cellStyle name="Text Indent C 9 3 2" xfId="26022"/>
    <cellStyle name="Text Indent C 9 4" xfId="3060"/>
    <cellStyle name="Text Indent C 9 4 2" xfId="26023"/>
    <cellStyle name="Text Indent C 9 5" xfId="3665"/>
    <cellStyle name="Text Indent C 9 5 2" xfId="26024"/>
    <cellStyle name="Text Indent C 9 6" xfId="4270"/>
    <cellStyle name="Text Indent C 9 6 2" xfId="26025"/>
    <cellStyle name="Text Indent C 9 7" xfId="4875"/>
    <cellStyle name="Text Indent C 9 7 2" xfId="26026"/>
    <cellStyle name="Text Indent C 9 8" xfId="5466"/>
    <cellStyle name="Text Indent C 9 8 2" xfId="26027"/>
    <cellStyle name="Text Indent C 9 9" xfId="6004"/>
    <cellStyle name="Text Indent C 9 9 2" xfId="26028"/>
    <cellStyle name="Text Indent C_33" xfId="962"/>
    <cellStyle name="Text...." xfId="26029"/>
    <cellStyle name="Text.............." xfId="6451"/>
    <cellStyle name="Text_Worksheet in C: Temporary Internet Files OLK23 Verklagsregla_09_001_fyrirmynd_ad_arsreikningi" xfId="47535"/>
    <cellStyle name="Texti 1" xfId="6452"/>
    <cellStyle name="Texti 2" xfId="6453"/>
    <cellStyle name="Texti 2 10" xfId="47536"/>
    <cellStyle name="Texti 2 2" xfId="47537"/>
    <cellStyle name="Texti 2 3" xfId="47538"/>
    <cellStyle name="Texti 2 4" xfId="47539"/>
    <cellStyle name="Texti 2 5" xfId="47540"/>
    <cellStyle name="Texti 2 6" xfId="47541"/>
    <cellStyle name="Texti 2 7" xfId="47542"/>
    <cellStyle name="Texti 2 8" xfId="47543"/>
    <cellStyle name="Texti 2 9" xfId="47544"/>
    <cellStyle name="Texti 3" xfId="6454"/>
    <cellStyle name="Texti 3 10" xfId="47545"/>
    <cellStyle name="Texti 3 2" xfId="47546"/>
    <cellStyle name="Texti 3 3" xfId="47547"/>
    <cellStyle name="Texti 3 4" xfId="47548"/>
    <cellStyle name="Texti 3 5" xfId="47549"/>
    <cellStyle name="Texti 3 6" xfId="47550"/>
    <cellStyle name="Texti 3 7" xfId="47551"/>
    <cellStyle name="Texti 3 8" xfId="47552"/>
    <cellStyle name="Texti 3 9" xfId="47553"/>
    <cellStyle name="Tilbod" xfId="963"/>
    <cellStyle name="Tilbod 2" xfId="26030"/>
    <cellStyle name="Tilbod 3" xfId="26031"/>
    <cellStyle name="Tilbod 4" xfId="47554"/>
    <cellStyle name="Tilbod 5" xfId="47555"/>
    <cellStyle name="Tilbod 6" xfId="47556"/>
    <cellStyle name="Tilbod 7" xfId="47557"/>
    <cellStyle name="Tilbod_12 L-eignarhaldsfélag ehf. ársreikningur2008" xfId="47558"/>
    <cellStyle name="Times rmn" xfId="964"/>
    <cellStyle name="Title 2" xfId="966"/>
    <cellStyle name="Title 2 2" xfId="6495"/>
    <cellStyle name="Title 2 2 2" xfId="11371"/>
    <cellStyle name="Title 2 2 3" xfId="47559"/>
    <cellStyle name="Title 2 2 4" xfId="47560"/>
    <cellStyle name="Title 2 2 5" xfId="47561"/>
    <cellStyle name="Title 2 3" xfId="7144"/>
    <cellStyle name="Title 2 4" xfId="47562"/>
    <cellStyle name="Title 2 5" xfId="47563"/>
    <cellStyle name="Title 2 6" xfId="47564"/>
    <cellStyle name="Title 3" xfId="7143"/>
    <cellStyle name="Title 3 2" xfId="47565"/>
    <cellStyle name="Title 3 3" xfId="47566"/>
    <cellStyle name="Title 3 4" xfId="47567"/>
    <cellStyle name="Title 4" xfId="26032"/>
    <cellStyle name="Title 5" xfId="26033"/>
    <cellStyle name="Title 6" xfId="26034"/>
    <cellStyle name="Title 7" xfId="965"/>
    <cellStyle name="TitreRub" xfId="967"/>
    <cellStyle name="TitreRub 2" xfId="7145"/>
    <cellStyle name="TitreRub 3" xfId="47568"/>
    <cellStyle name="TitreRub 4" xfId="47569"/>
    <cellStyle name="TitreRub 5" xfId="47570"/>
    <cellStyle name="TitreTab" xfId="968"/>
    <cellStyle name="TitreTab 2" xfId="7146"/>
    <cellStyle name="TitreTab 3" xfId="47571"/>
    <cellStyle name="TitreTab 4" xfId="47572"/>
    <cellStyle name="TitreTab 5" xfId="47573"/>
    <cellStyle name="Topheader" xfId="969"/>
    <cellStyle name="Topheader 2" xfId="7147"/>
    <cellStyle name="Topheader 3" xfId="47574"/>
    <cellStyle name="Topheader 4" xfId="47575"/>
    <cellStyle name="Topheader 5" xfId="47576"/>
    <cellStyle name="Total (negative)" xfId="971"/>
    <cellStyle name="Total 10" xfId="26035"/>
    <cellStyle name="Total 1000" xfId="972"/>
    <cellStyle name="Total 1000 (negative)" xfId="973"/>
    <cellStyle name="Total 1000 (negative) 10" xfId="47577"/>
    <cellStyle name="Total 1000 (negative) 11" xfId="47578"/>
    <cellStyle name="Total 1000 (negative) 12" xfId="47579"/>
    <cellStyle name="Total 1000 (negative) 2" xfId="26036"/>
    <cellStyle name="Total 1000 (negative) 2 10" xfId="47580"/>
    <cellStyle name="Total 1000 (negative) 2 11" xfId="47581"/>
    <cellStyle name="Total 1000 (negative) 2 2" xfId="47582"/>
    <cellStyle name="Total 1000 (negative) 2 2 10" xfId="47583"/>
    <cellStyle name="Total 1000 (negative) 2 2 2" xfId="47584"/>
    <cellStyle name="Total 1000 (negative) 2 2 3" xfId="47585"/>
    <cellStyle name="Total 1000 (negative) 2 2 4" xfId="47586"/>
    <cellStyle name="Total 1000 (negative) 2 2 5" xfId="47587"/>
    <cellStyle name="Total 1000 (negative) 2 2 6" xfId="47588"/>
    <cellStyle name="Total 1000 (negative) 2 2 7" xfId="47589"/>
    <cellStyle name="Total 1000 (negative) 2 2 8" xfId="47590"/>
    <cellStyle name="Total 1000 (negative) 2 2 9" xfId="47591"/>
    <cellStyle name="Total 1000 (negative) 2 3" xfId="47592"/>
    <cellStyle name="Total 1000 (negative) 2 4" xfId="47593"/>
    <cellStyle name="Total 1000 (negative) 2 5" xfId="47594"/>
    <cellStyle name="Total 1000 (negative) 2 6" xfId="47595"/>
    <cellStyle name="Total 1000 (negative) 2 7" xfId="47596"/>
    <cellStyle name="Total 1000 (negative) 2 8" xfId="47597"/>
    <cellStyle name="Total 1000 (negative) 2 9" xfId="47598"/>
    <cellStyle name="Total 1000 (negative) 2_12 L-eignarhaldsfélag ehf. ársreikningur2008" xfId="47599"/>
    <cellStyle name="Total 1000 (negative) 3" xfId="26037"/>
    <cellStyle name="Total 1000 (negative) 3 10" xfId="47600"/>
    <cellStyle name="Total 1000 (negative) 3 2" xfId="47601"/>
    <cellStyle name="Total 1000 (negative) 3 3" xfId="47602"/>
    <cellStyle name="Total 1000 (negative) 3 4" xfId="47603"/>
    <cellStyle name="Total 1000 (negative) 3 5" xfId="47604"/>
    <cellStyle name="Total 1000 (negative) 3 6" xfId="47605"/>
    <cellStyle name="Total 1000 (negative) 3 7" xfId="47606"/>
    <cellStyle name="Total 1000 (negative) 3 8" xfId="47607"/>
    <cellStyle name="Total 1000 (negative) 3 9" xfId="47608"/>
    <cellStyle name="Total 1000 (negative) 4" xfId="47609"/>
    <cellStyle name="Total 1000 (negative) 5" xfId="47610"/>
    <cellStyle name="Total 1000 (negative) 6" xfId="47611"/>
    <cellStyle name="Total 1000 (negative) 7" xfId="47612"/>
    <cellStyle name="Total 1000 (negative) 8" xfId="47613"/>
    <cellStyle name="Total 1000 (negative) 9" xfId="47614"/>
    <cellStyle name="Total 1000 (negative)_9. L-eignarhaldsfélag ehf." xfId="47615"/>
    <cellStyle name="Total 1000 10" xfId="47616"/>
    <cellStyle name="Total 1000 11" xfId="47617"/>
    <cellStyle name="Total 1000 12" xfId="47618"/>
    <cellStyle name="Total 1000 2" xfId="26038"/>
    <cellStyle name="Total 1000 2 10" xfId="47619"/>
    <cellStyle name="Total 1000 2 11" xfId="47620"/>
    <cellStyle name="Total 1000 2 2" xfId="47621"/>
    <cellStyle name="Total 1000 2 2 10" xfId="47622"/>
    <cellStyle name="Total 1000 2 2 2" xfId="47623"/>
    <cellStyle name="Total 1000 2 2 3" xfId="47624"/>
    <cellStyle name="Total 1000 2 2 4" xfId="47625"/>
    <cellStyle name="Total 1000 2 2 5" xfId="47626"/>
    <cellStyle name="Total 1000 2 2 6" xfId="47627"/>
    <cellStyle name="Total 1000 2 2 7" xfId="47628"/>
    <cellStyle name="Total 1000 2 2 8" xfId="47629"/>
    <cellStyle name="Total 1000 2 2 9" xfId="47630"/>
    <cellStyle name="Total 1000 2 3" xfId="47631"/>
    <cellStyle name="Total 1000 2 4" xfId="47632"/>
    <cellStyle name="Total 1000 2 5" xfId="47633"/>
    <cellStyle name="Total 1000 2 6" xfId="47634"/>
    <cellStyle name="Total 1000 2 7" xfId="47635"/>
    <cellStyle name="Total 1000 2 8" xfId="47636"/>
    <cellStyle name="Total 1000 2 9" xfId="47637"/>
    <cellStyle name="Total 1000 2_12 L-eignarhaldsfélag ehf. ársreikningur2008" xfId="47638"/>
    <cellStyle name="Total 1000 3" xfId="26039"/>
    <cellStyle name="Total 1000 3 10" xfId="47639"/>
    <cellStyle name="Total 1000 3 2" xfId="47640"/>
    <cellStyle name="Total 1000 3 3" xfId="47641"/>
    <cellStyle name="Total 1000 3 4" xfId="47642"/>
    <cellStyle name="Total 1000 3 5" xfId="47643"/>
    <cellStyle name="Total 1000 3 6" xfId="47644"/>
    <cellStyle name="Total 1000 3 7" xfId="47645"/>
    <cellStyle name="Total 1000 3 8" xfId="47646"/>
    <cellStyle name="Total 1000 3 9" xfId="47647"/>
    <cellStyle name="Total 1000 4" xfId="47648"/>
    <cellStyle name="Total 1000 5" xfId="47649"/>
    <cellStyle name="Total 1000 6" xfId="47650"/>
    <cellStyle name="Total 1000 7" xfId="47651"/>
    <cellStyle name="Total 1000 8" xfId="47652"/>
    <cellStyle name="Total 1000 9" xfId="47653"/>
    <cellStyle name="Total 1000_040930_AFL_uppgj" xfId="974"/>
    <cellStyle name="Total 11" xfId="26040"/>
    <cellStyle name="Total 12" xfId="26041"/>
    <cellStyle name="Total 13" xfId="26042"/>
    <cellStyle name="Total 14" xfId="26043"/>
    <cellStyle name="Total 15" xfId="26044"/>
    <cellStyle name="Total 16" xfId="26045"/>
    <cellStyle name="Total 17" xfId="26046"/>
    <cellStyle name="Total 18" xfId="26047"/>
    <cellStyle name="Total 19" xfId="26048"/>
    <cellStyle name="Total 2" xfId="975"/>
    <cellStyle name="Total 2 2" xfId="6496"/>
    <cellStyle name="Total 2 2 2" xfId="11372"/>
    <cellStyle name="Total 2 2 3" xfId="47654"/>
    <cellStyle name="Total 2 2 4" xfId="47655"/>
    <cellStyle name="Total 2 2 5" xfId="47656"/>
    <cellStyle name="Total 2 3" xfId="7148"/>
    <cellStyle name="Total 2 4" xfId="47657"/>
    <cellStyle name="Total 2 5" xfId="47658"/>
    <cellStyle name="Total 2 6" xfId="47659"/>
    <cellStyle name="Total 20" xfId="26049"/>
    <cellStyle name="Total 21" xfId="26050"/>
    <cellStyle name="Total 22" xfId="26051"/>
    <cellStyle name="Total 23" xfId="26052"/>
    <cellStyle name="Total 24" xfId="26053"/>
    <cellStyle name="Total 25" xfId="26054"/>
    <cellStyle name="Total 26" xfId="26055"/>
    <cellStyle name="Total 27" xfId="26056"/>
    <cellStyle name="Total 28" xfId="26057"/>
    <cellStyle name="Total 29" xfId="26058"/>
    <cellStyle name="Total 3" xfId="26059"/>
    <cellStyle name="Total 3 2" xfId="47660"/>
    <cellStyle name="Total 3 3" xfId="47661"/>
    <cellStyle name="Total 30" xfId="26060"/>
    <cellStyle name="Total 31" xfId="26061"/>
    <cellStyle name="Total 32" xfId="26062"/>
    <cellStyle name="Total 33" xfId="26063"/>
    <cellStyle name="Total 34" xfId="26064"/>
    <cellStyle name="Total 35" xfId="26065"/>
    <cellStyle name="Total 36" xfId="970"/>
    <cellStyle name="Total 4" xfId="26066"/>
    <cellStyle name="Total 5" xfId="26067"/>
    <cellStyle name="Total 6" xfId="26068"/>
    <cellStyle name="Total 7" xfId="26069"/>
    <cellStyle name="Total 8" xfId="26070"/>
    <cellStyle name="Total 9" xfId="26071"/>
    <cellStyle name="Tölur" xfId="976"/>
    <cellStyle name="Undurstr." xfId="977"/>
    <cellStyle name="Unprotect" xfId="978"/>
    <cellStyle name="variabel" xfId="979"/>
    <cellStyle name="variabel 2" xfId="7149"/>
    <cellStyle name="variabel 3" xfId="47662"/>
    <cellStyle name="variabel 4" xfId="47663"/>
    <cellStyle name="variabel 5" xfId="47664"/>
    <cellStyle name="Währung [0]_Depotgebühren" xfId="980"/>
    <cellStyle name="Währung_Depotgebühren" xfId="981"/>
    <cellStyle name="Warning Text 2" xfId="983"/>
    <cellStyle name="Warning Text 2 2" xfId="6497"/>
    <cellStyle name="Warning Text 2 2 2" xfId="11373"/>
    <cellStyle name="Warning Text 2 2 3" xfId="47665"/>
    <cellStyle name="Warning Text 2 2 4" xfId="47666"/>
    <cellStyle name="Warning Text 2 2 5" xfId="47667"/>
    <cellStyle name="Warning Text 2 3" xfId="7151"/>
    <cellStyle name="Warning Text 2 4" xfId="47668"/>
    <cellStyle name="Warning Text 2 5" xfId="47669"/>
    <cellStyle name="Warning Text 2 6" xfId="47670"/>
    <cellStyle name="Warning Text 3" xfId="7150"/>
    <cellStyle name="Warning Text 3 2" xfId="47671"/>
    <cellStyle name="Warning Text 3 3" xfId="47672"/>
    <cellStyle name="Warning Text 3 4" xfId="47673"/>
    <cellStyle name="Warning Text 4" xfId="26072"/>
    <cellStyle name="Warning Text 5" xfId="26073"/>
    <cellStyle name="Warning Text 6" xfId="26074"/>
    <cellStyle name="Warning Text 7" xfId="982"/>
    <cellStyle name="Yfirskrift" xfId="984"/>
    <cellStyle name="Yfirskrift - millistærð" xfId="985"/>
    <cellStyle name="Yfirskrift 10" xfId="47674"/>
    <cellStyle name="Yfirskrift 100" xfId="47675"/>
    <cellStyle name="Yfirskrift 101" xfId="47676"/>
    <cellStyle name="Yfirskrift 102" xfId="47677"/>
    <cellStyle name="Yfirskrift 103" xfId="47678"/>
    <cellStyle name="Yfirskrift 104" xfId="47679"/>
    <cellStyle name="Yfirskrift 105" xfId="47680"/>
    <cellStyle name="Yfirskrift 106" xfId="47681"/>
    <cellStyle name="Yfirskrift 11" xfId="47682"/>
    <cellStyle name="Yfirskrift 12" xfId="47683"/>
    <cellStyle name="Yfirskrift 13" xfId="47684"/>
    <cellStyle name="Yfirskrift 14" xfId="47685"/>
    <cellStyle name="Yfirskrift 15" xfId="47686"/>
    <cellStyle name="Yfirskrift 16" xfId="47687"/>
    <cellStyle name="Yfirskrift 17" xfId="47688"/>
    <cellStyle name="Yfirskrift 18" xfId="47689"/>
    <cellStyle name="Yfirskrift 19" xfId="47690"/>
    <cellStyle name="Yfirskrift 2" xfId="7152"/>
    <cellStyle name="Yfirskrift 20" xfId="47691"/>
    <cellStyle name="Yfirskrift 21" xfId="47692"/>
    <cellStyle name="Yfirskrift 22" xfId="47693"/>
    <cellStyle name="Yfirskrift 23" xfId="47694"/>
    <cellStyle name="Yfirskrift 24" xfId="47695"/>
    <cellStyle name="Yfirskrift 25" xfId="47696"/>
    <cellStyle name="Yfirskrift 26" xfId="47697"/>
    <cellStyle name="Yfirskrift 27" xfId="47698"/>
    <cellStyle name="Yfirskrift 28" xfId="47699"/>
    <cellStyle name="Yfirskrift 29" xfId="47700"/>
    <cellStyle name="Yfirskrift 3" xfId="26075"/>
    <cellStyle name="Yfirskrift 30" xfId="47701"/>
    <cellStyle name="Yfirskrift 31" xfId="47702"/>
    <cellStyle name="Yfirskrift 32" xfId="47703"/>
    <cellStyle name="Yfirskrift 33" xfId="47704"/>
    <cellStyle name="Yfirskrift 34" xfId="47705"/>
    <cellStyle name="Yfirskrift 35" xfId="47706"/>
    <cellStyle name="Yfirskrift 36" xfId="47707"/>
    <cellStyle name="Yfirskrift 37" xfId="47708"/>
    <cellStyle name="Yfirskrift 38" xfId="47709"/>
    <cellStyle name="Yfirskrift 39" xfId="47710"/>
    <cellStyle name="Yfirskrift 4" xfId="26076"/>
    <cellStyle name="Yfirskrift 40" xfId="47711"/>
    <cellStyle name="Yfirskrift 41" xfId="47712"/>
    <cellStyle name="Yfirskrift 42" xfId="47713"/>
    <cellStyle name="Yfirskrift 43" xfId="47714"/>
    <cellStyle name="Yfirskrift 44" xfId="47715"/>
    <cellStyle name="Yfirskrift 45" xfId="47716"/>
    <cellStyle name="Yfirskrift 46" xfId="47717"/>
    <cellStyle name="Yfirskrift 47" xfId="47718"/>
    <cellStyle name="Yfirskrift 48" xfId="47719"/>
    <cellStyle name="Yfirskrift 49" xfId="47720"/>
    <cellStyle name="Yfirskrift 5" xfId="47721"/>
    <cellStyle name="Yfirskrift 50" xfId="47722"/>
    <cellStyle name="Yfirskrift 51" xfId="47723"/>
    <cellStyle name="Yfirskrift 52" xfId="47724"/>
    <cellStyle name="Yfirskrift 53" xfId="47725"/>
    <cellStyle name="Yfirskrift 54" xfId="47726"/>
    <cellStyle name="Yfirskrift 55" xfId="47727"/>
    <cellStyle name="Yfirskrift 56" xfId="47728"/>
    <cellStyle name="Yfirskrift 57" xfId="47729"/>
    <cellStyle name="Yfirskrift 58" xfId="47730"/>
    <cellStyle name="Yfirskrift 59" xfId="47731"/>
    <cellStyle name="Yfirskrift 6" xfId="47732"/>
    <cellStyle name="Yfirskrift 60" xfId="47733"/>
    <cellStyle name="Yfirskrift 61" xfId="47734"/>
    <cellStyle name="Yfirskrift 62" xfId="47735"/>
    <cellStyle name="Yfirskrift 63" xfId="47736"/>
    <cellStyle name="Yfirskrift 64" xfId="47737"/>
    <cellStyle name="Yfirskrift 65" xfId="47738"/>
    <cellStyle name="Yfirskrift 66" xfId="47739"/>
    <cellStyle name="Yfirskrift 67" xfId="47740"/>
    <cellStyle name="Yfirskrift 68" xfId="47741"/>
    <cellStyle name="Yfirskrift 69" xfId="47742"/>
    <cellStyle name="Yfirskrift 7" xfId="47743"/>
    <cellStyle name="Yfirskrift 70" xfId="47744"/>
    <cellStyle name="Yfirskrift 71" xfId="47745"/>
    <cellStyle name="Yfirskrift 72" xfId="47746"/>
    <cellStyle name="Yfirskrift 73" xfId="47747"/>
    <cellStyle name="Yfirskrift 74" xfId="47748"/>
    <cellStyle name="Yfirskrift 75" xfId="47749"/>
    <cellStyle name="Yfirskrift 76" xfId="47750"/>
    <cellStyle name="Yfirskrift 77" xfId="47751"/>
    <cellStyle name="Yfirskrift 78" xfId="47752"/>
    <cellStyle name="Yfirskrift 79" xfId="47753"/>
    <cellStyle name="Yfirskrift 8" xfId="47754"/>
    <cellStyle name="Yfirskrift 80" xfId="47755"/>
    <cellStyle name="Yfirskrift 81" xfId="47756"/>
    <cellStyle name="Yfirskrift 82" xfId="47757"/>
    <cellStyle name="Yfirskrift 83" xfId="47758"/>
    <cellStyle name="Yfirskrift 84" xfId="47759"/>
    <cellStyle name="Yfirskrift 85" xfId="47760"/>
    <cellStyle name="Yfirskrift 86" xfId="47761"/>
    <cellStyle name="Yfirskrift 87" xfId="47762"/>
    <cellStyle name="Yfirskrift 88" xfId="47763"/>
    <cellStyle name="Yfirskrift 89" xfId="47764"/>
    <cellStyle name="Yfirskrift 9" xfId="47765"/>
    <cellStyle name="Yfirskrift 90" xfId="47766"/>
    <cellStyle name="Yfirskrift 91" xfId="47767"/>
    <cellStyle name="Yfirskrift 92" xfId="47768"/>
    <cellStyle name="Yfirskrift 93" xfId="47769"/>
    <cellStyle name="Yfirskrift 94" xfId="47770"/>
    <cellStyle name="Yfirskrift 95" xfId="47771"/>
    <cellStyle name="Yfirskrift 96" xfId="47772"/>
    <cellStyle name="Yfirskrift 97" xfId="47773"/>
    <cellStyle name="Yfirskrift 98" xfId="47774"/>
    <cellStyle name="Yfirskrift 99" xfId="47775"/>
    <cellStyle name="Yfirskrift_12.Millibankatekjur" xfId="47776"/>
  </cellStyles>
  <dxfs count="0"/>
  <tableStyles count="0" defaultTableStyle="TableStyleMedium9" defaultPivotStyle="PivotStyleMedium7"/>
  <colors>
    <mruColors>
      <color rgb="FF0A456B"/>
      <color rgb="FFFF8319"/>
      <color rgb="FFBFC9D0"/>
      <color rgb="FFC5CFD8"/>
      <color rgb="FF89A0AE"/>
      <color rgb="FF00395A"/>
      <color rgb="FF0C466B"/>
      <color rgb="FF0097AC"/>
      <color rgb="FFFFA25A"/>
      <color rgb="FF82826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171987455722913E-2"/>
          <c:y val="0.12126175833860267"/>
          <c:w val="0.57926253487654722"/>
          <c:h val="0.73781979807268661"/>
        </c:manualLayout>
      </c:layout>
      <c:pieChart>
        <c:varyColors val="1"/>
        <c:ser>
          <c:idx val="0"/>
          <c:order val="0"/>
          <c:dPt>
            <c:idx val="0"/>
            <c:bubble3D val="0"/>
            <c:spPr>
              <a:solidFill>
                <a:srgbClr val="669CAE"/>
              </a:solidFill>
            </c:spPr>
          </c:dPt>
          <c:dPt>
            <c:idx val="1"/>
            <c:bubble3D val="0"/>
            <c:spPr>
              <a:solidFill>
                <a:srgbClr val="002642"/>
              </a:solidFill>
              <a:ln>
                <a:solidFill>
                  <a:srgbClr val="002642"/>
                </a:solidFill>
              </a:ln>
            </c:spPr>
          </c:dPt>
          <c:dPt>
            <c:idx val="2"/>
            <c:bubble3D val="0"/>
            <c:spPr>
              <a:solidFill>
                <a:srgbClr val="7F7E70"/>
              </a:solidFill>
            </c:spPr>
          </c:dPt>
          <c:dPt>
            <c:idx val="3"/>
            <c:bubble3D val="0"/>
            <c:spPr>
              <a:solidFill>
                <a:srgbClr val="19879B"/>
              </a:solidFill>
            </c:spPr>
          </c:dPt>
          <c:dPt>
            <c:idx val="4"/>
            <c:bubble3D val="0"/>
            <c:spPr>
              <a:solidFill>
                <a:srgbClr val="FF6432"/>
              </a:solidFill>
            </c:spPr>
          </c:dPt>
          <c:dPt>
            <c:idx val="5"/>
            <c:bubble3D val="0"/>
            <c:spPr>
              <a:solidFill>
                <a:srgbClr val="E2E0D3"/>
              </a:solidFill>
            </c:spPr>
          </c:dPt>
          <c:dPt>
            <c:idx val="6"/>
            <c:bubble3D val="0"/>
            <c:spPr>
              <a:solidFill>
                <a:srgbClr val="669CAE">
                  <a:alpha val="50000"/>
                </a:srgbClr>
              </a:solidFill>
            </c:spPr>
          </c:dPt>
          <c:dPt>
            <c:idx val="7"/>
            <c:bubble3D val="0"/>
            <c:spPr>
              <a:solidFill>
                <a:srgbClr val="19879B">
                  <a:alpha val="80000"/>
                </a:srgbClr>
              </a:solidFill>
            </c:spPr>
          </c:dPt>
          <c:dPt>
            <c:idx val="8"/>
            <c:bubble3D val="0"/>
            <c:spPr>
              <a:solidFill>
                <a:srgbClr val="FF6432">
                  <a:alpha val="50196"/>
                </a:srgbClr>
              </a:solidFill>
            </c:spPr>
          </c:dPt>
          <c:dPt>
            <c:idx val="9"/>
            <c:bubble3D val="0"/>
            <c:spPr>
              <a:solidFill>
                <a:srgbClr val="A8A8A8"/>
              </a:solidFill>
            </c:spPr>
          </c:dPt>
          <c:dPt>
            <c:idx val="10"/>
            <c:bubble3D val="0"/>
            <c:spPr>
              <a:solidFill>
                <a:srgbClr val="FFCA7F"/>
              </a:solidFill>
            </c:spPr>
          </c:dPt>
          <c:dLbls>
            <c:dLbl>
              <c:idx val="0"/>
              <c:layout>
                <c:manualLayout>
                  <c:x val="-8.9658680889972267E-2"/>
                  <c:y val="9.2205026071897761E-2"/>
                </c:manualLayout>
              </c:layout>
              <c:spPr/>
              <c:txPr>
                <a:bodyPr/>
                <a:lstStyle/>
                <a:p>
                  <a:pPr>
                    <a:defRPr sz="900">
                      <a:solidFill>
                        <a:schemeClr val="bg1"/>
                      </a:solidFill>
                      <a:latin typeface="Arial" pitchFamily="34" charset="0"/>
                      <a:cs typeface="Arial" pitchFamily="34" charset="0"/>
                    </a:defRPr>
                  </a:pPr>
                  <a:endParaRPr lang="is-IS"/>
                </a:p>
              </c:txPr>
              <c:dLblPos val="bestFit"/>
              <c:showLegendKey val="0"/>
              <c:showVal val="0"/>
              <c:showCatName val="0"/>
              <c:showSerName val="0"/>
              <c:showPercent val="1"/>
              <c:showBubbleSize val="0"/>
            </c:dLbl>
            <c:dLbl>
              <c:idx val="1"/>
              <c:delete val="1"/>
            </c:dLbl>
            <c:dLbl>
              <c:idx val="2"/>
              <c:layout>
                <c:manualLayout>
                  <c:x val="0.16358361811156438"/>
                  <c:y val="4.367568286362139E-2"/>
                </c:manualLayout>
              </c:layout>
              <c:tx>
                <c:rich>
                  <a:bodyPr/>
                  <a:lstStyle/>
                  <a:p>
                    <a:pPr>
                      <a:defRPr sz="900">
                        <a:solidFill>
                          <a:schemeClr val="bg1"/>
                        </a:solidFill>
                        <a:latin typeface="Arial" pitchFamily="34" charset="0"/>
                        <a:cs typeface="Arial" pitchFamily="34" charset="0"/>
                      </a:defRPr>
                    </a:pPr>
                    <a:r>
                      <a:rPr lang="en-US"/>
                      <a:t>15%</a:t>
                    </a:r>
                  </a:p>
                </c:rich>
              </c:tx>
              <c:spPr/>
              <c:dLblPos val="bestFit"/>
              <c:showLegendKey val="0"/>
              <c:showVal val="0"/>
              <c:showCatName val="0"/>
              <c:showSerName val="0"/>
              <c:showPercent val="1"/>
              <c:showBubbleSize val="0"/>
            </c:dLbl>
            <c:dLbl>
              <c:idx val="3"/>
              <c:layout>
                <c:manualLayout>
                  <c:x val="0.10803135313592062"/>
                  <c:y val="0.20382163657998442"/>
                </c:manualLayout>
              </c:layout>
              <c:tx>
                <c:rich>
                  <a:bodyPr/>
                  <a:lstStyle/>
                  <a:p>
                    <a:pPr>
                      <a:defRPr sz="900">
                        <a:solidFill>
                          <a:schemeClr val="bg1"/>
                        </a:solidFill>
                        <a:latin typeface="Arial" pitchFamily="34" charset="0"/>
                        <a:cs typeface="Arial" pitchFamily="34" charset="0"/>
                      </a:defRPr>
                    </a:pPr>
                    <a:r>
                      <a:rPr lang="en-US"/>
                      <a:t>11%</a:t>
                    </a:r>
                  </a:p>
                </c:rich>
              </c:tx>
              <c:spPr/>
              <c:dLblPos val="bestFit"/>
              <c:showLegendKey val="0"/>
              <c:showVal val="0"/>
              <c:showCatName val="0"/>
              <c:showSerName val="0"/>
              <c:showPercent val="1"/>
              <c:showBubbleSize val="0"/>
            </c:dLbl>
            <c:dLbl>
              <c:idx val="4"/>
              <c:delete val="1"/>
            </c:dLbl>
            <c:dLbl>
              <c:idx val="5"/>
              <c:layout>
                <c:manualLayout>
                  <c:x val="7.0272684430156985E-3"/>
                  <c:y val="0.20382163657998448"/>
                </c:manualLayout>
              </c:layout>
              <c:tx>
                <c:rich>
                  <a:bodyPr/>
                  <a:lstStyle/>
                  <a:p>
                    <a:pPr>
                      <a:defRPr sz="900">
                        <a:solidFill>
                          <a:schemeClr val="bg1"/>
                        </a:solidFill>
                        <a:latin typeface="Arial" pitchFamily="34" charset="0"/>
                        <a:cs typeface="Arial" pitchFamily="34" charset="0"/>
                      </a:defRPr>
                    </a:pPr>
                    <a:r>
                      <a:rPr lang="en-US">
                        <a:solidFill>
                          <a:schemeClr val="bg1"/>
                        </a:solidFill>
                      </a:rPr>
                      <a:t>7%</a:t>
                    </a:r>
                  </a:p>
                </c:rich>
              </c:tx>
              <c:spPr/>
              <c:dLblPos val="bestFit"/>
              <c:showLegendKey val="0"/>
              <c:showVal val="0"/>
              <c:showCatName val="0"/>
              <c:showSerName val="0"/>
              <c:showPercent val="1"/>
              <c:showBubbleSize val="0"/>
            </c:dLbl>
            <c:dLbl>
              <c:idx val="6"/>
              <c:layout>
                <c:manualLayout>
                  <c:x val="1.898409129286803E-2"/>
                  <c:y val="1.940967384716968E-2"/>
                </c:manualLayout>
              </c:layout>
              <c:spPr/>
              <c:txPr>
                <a:bodyPr/>
                <a:lstStyle/>
                <a:p>
                  <a:pPr algn="ctr" rtl="0">
                    <a:defRPr lang="en-US" sz="900" b="0" i="0" u="none" strike="noStrike" kern="1200" baseline="0">
                      <a:solidFill>
                        <a:srgbClr val="525252"/>
                      </a:solidFill>
                      <a:latin typeface="Arial" pitchFamily="34" charset="0"/>
                      <a:ea typeface="+mn-ea"/>
                      <a:cs typeface="Arial" pitchFamily="34" charset="0"/>
                    </a:defRPr>
                  </a:pPr>
                  <a:endParaRPr lang="is-IS"/>
                </a:p>
              </c:txPr>
              <c:dLblPos val="bestFit"/>
              <c:showLegendKey val="0"/>
              <c:showVal val="0"/>
              <c:showCatName val="0"/>
              <c:showSerName val="0"/>
              <c:showPercent val="1"/>
              <c:showBubbleSize val="0"/>
            </c:dLbl>
            <c:dLbl>
              <c:idx val="7"/>
              <c:layout>
                <c:manualLayout>
                  <c:x val="1.7555754788928103E-2"/>
                  <c:y val="4.8525139912433887E-3"/>
                </c:manualLayout>
              </c:layout>
              <c:dLblPos val="bestFit"/>
              <c:showLegendKey val="0"/>
              <c:showVal val="0"/>
              <c:showCatName val="0"/>
              <c:showSerName val="0"/>
              <c:showPercent val="1"/>
              <c:showBubbleSize val="0"/>
            </c:dLbl>
            <c:dLbl>
              <c:idx val="8"/>
              <c:layout>
                <c:manualLayout>
                  <c:x val="2.128653662703623E-2"/>
                  <c:y val="-3.8211780386198822E-7"/>
                </c:manualLayout>
              </c:layout>
              <c:dLblPos val="bestFit"/>
              <c:showLegendKey val="0"/>
              <c:showVal val="0"/>
              <c:showCatName val="0"/>
              <c:showSerName val="0"/>
              <c:showPercent val="1"/>
              <c:showBubbleSize val="0"/>
            </c:dLbl>
            <c:dLbl>
              <c:idx val="9"/>
              <c:layout>
                <c:manualLayout>
                  <c:x val="-8.6331307112766292E-2"/>
                  <c:y val="0.15529267548951201"/>
                </c:manualLayout>
              </c:layout>
              <c:tx>
                <c:rich>
                  <a:bodyPr/>
                  <a:lstStyle/>
                  <a:p>
                    <a:r>
                      <a:rPr lang="en-US"/>
                      <a:t>4%</a:t>
                    </a:r>
                  </a:p>
                </c:rich>
              </c:tx>
              <c:dLblPos val="bestFit"/>
              <c:showLegendKey val="0"/>
              <c:showVal val="0"/>
              <c:showCatName val="0"/>
              <c:showSerName val="0"/>
              <c:showPercent val="1"/>
              <c:showBubbleSize val="0"/>
            </c:dLbl>
            <c:dLbl>
              <c:idx val="10"/>
              <c:layout>
                <c:manualLayout>
                  <c:x val="2.6989397751524306E-2"/>
                  <c:y val="9.1070136194427651E-3"/>
                </c:manualLayout>
              </c:layout>
              <c:tx>
                <c:rich>
                  <a:bodyPr/>
                  <a:lstStyle/>
                  <a:p>
                    <a:r>
                      <a:rPr lang="en-US"/>
                      <a:t>1%</a:t>
                    </a:r>
                  </a:p>
                </c:rich>
              </c:tx>
              <c:showLegendKey val="0"/>
              <c:showVal val="1"/>
              <c:showCatName val="0"/>
              <c:showSerName val="0"/>
              <c:showPercent val="0"/>
              <c:showBubbleSize val="0"/>
            </c:dLbl>
            <c:dLbl>
              <c:idx val="11"/>
              <c:delete val="1"/>
            </c:dLbl>
            <c:txPr>
              <a:bodyPr/>
              <a:lstStyle/>
              <a:p>
                <a:pPr>
                  <a:defRPr sz="900">
                    <a:solidFill>
                      <a:srgbClr val="525252"/>
                    </a:solidFill>
                    <a:latin typeface="Arial" pitchFamily="34" charset="0"/>
                    <a:cs typeface="Arial" pitchFamily="34" charset="0"/>
                  </a:defRPr>
                </a:pPr>
                <a:endParaRPr lang="is-IS"/>
              </a:p>
            </c:txPr>
            <c:dLblPos val="outEnd"/>
            <c:showLegendKey val="0"/>
            <c:showVal val="0"/>
            <c:showCatName val="0"/>
            <c:showSerName val="0"/>
            <c:showPercent val="1"/>
            <c:showBubbleSize val="0"/>
            <c:showLeaderLines val="0"/>
          </c:dLbls>
          <c:cat>
            <c:strLit>
              <c:ptCount val="11"/>
              <c:pt idx="0">
                <c:v>Individuals</c:v>
              </c:pt>
              <c:pt idx="1">
                <c:v>Fisheries</c:v>
              </c:pt>
              <c:pt idx="2">
                <c:v>Services</c:v>
              </c:pt>
              <c:pt idx="3">
                <c:v>Real estate companies</c:v>
              </c:pt>
              <c:pt idx="4">
                <c:v>Construction companies </c:v>
              </c:pt>
              <c:pt idx="5">
                <c:v>Retail</c:v>
              </c:pt>
              <c:pt idx="6">
                <c:v>Information, technology and communication</c:v>
              </c:pt>
              <c:pt idx="7">
                <c:v>Holding companies</c:v>
              </c:pt>
              <c:pt idx="8">
                <c:v>Manufacturing</c:v>
              </c:pt>
              <c:pt idx="9">
                <c:v>Agriculture</c:v>
              </c:pt>
              <c:pt idx="10">
                <c:v>Public entities and other</c:v>
              </c:pt>
            </c:strLit>
          </c:cat>
          <c:val>
            <c:numLit>
              <c:formatCode>#,##0</c:formatCode>
              <c:ptCount val="11"/>
              <c:pt idx="0">
                <c:v>557706</c:v>
              </c:pt>
              <c:pt idx="1">
                <c:v>190299</c:v>
              </c:pt>
              <c:pt idx="2">
                <c:v>131506</c:v>
              </c:pt>
              <c:pt idx="3">
                <c:v>130494</c:v>
              </c:pt>
              <c:pt idx="4">
                <c:v>90160</c:v>
              </c:pt>
              <c:pt idx="5">
                <c:v>54962</c:v>
              </c:pt>
              <c:pt idx="6">
                <c:v>32949</c:v>
              </c:pt>
              <c:pt idx="7">
                <c:v>29266</c:v>
              </c:pt>
              <c:pt idx="8">
                <c:v>25254</c:v>
              </c:pt>
              <c:pt idx="9">
                <c:v>8349</c:v>
              </c:pt>
              <c:pt idx="10">
                <c:v>4448</c:v>
              </c:pt>
            </c:numLit>
          </c:val>
        </c:ser>
        <c:dLbls>
          <c:showLegendKey val="0"/>
          <c:showVal val="0"/>
          <c:showCatName val="0"/>
          <c:showSerName val="0"/>
          <c:showPercent val="0"/>
          <c:showBubbleSize val="0"/>
          <c:showLeaderLines val="0"/>
        </c:dLbls>
        <c:firstSliceAng val="0"/>
      </c:pieChart>
    </c:plotArea>
    <c:legend>
      <c:legendPos val="r"/>
      <c:layout>
        <c:manualLayout>
          <c:xMode val="edge"/>
          <c:yMode val="edge"/>
          <c:x val="0.63735336327720182"/>
          <c:y val="1.5163962928459137E-2"/>
          <c:w val="0.27518627237098708"/>
          <c:h val="0.95933922660884974"/>
        </c:manualLayout>
      </c:layout>
      <c:overlay val="0"/>
      <c:txPr>
        <a:bodyPr/>
        <a:lstStyle/>
        <a:p>
          <a:pPr rtl="0">
            <a:defRPr sz="800" baseline="0">
              <a:solidFill>
                <a:srgbClr val="525252"/>
              </a:solidFill>
              <a:latin typeface="Arial" pitchFamily="34" charset="0"/>
              <a:cs typeface="Arial" pitchFamily="34" charset="0"/>
            </a:defRPr>
          </a:pPr>
          <a:endParaRPr lang="is-IS"/>
        </a:p>
      </c:txPr>
    </c:legend>
    <c:plotVisOnly val="1"/>
    <c:dispBlanksAs val="zero"/>
    <c:showDLblsOverMax val="0"/>
  </c:chart>
  <c:spPr>
    <a:solidFill>
      <a:sysClr val="window" lastClr="FFFFFF"/>
    </a:solidFill>
    <a:ln>
      <a:noFill/>
    </a:ln>
  </c:spPr>
  <c:txPr>
    <a:bodyPr/>
    <a:lstStyle/>
    <a:p>
      <a:pPr>
        <a:defRPr>
          <a:latin typeface="Lais" pitchFamily="2" charset="0"/>
        </a:defRPr>
      </a:pPr>
      <a:endParaRPr lang="is-IS"/>
    </a:p>
  </c:txPr>
  <c:printSettings>
    <c:headerFooter/>
    <c:pageMargins b="0.75000000000000333" l="0.70000000000000062" r="0.70000000000000062" t="0.75000000000000333"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11415F"/>
              </a:solidFill>
            </c:spPr>
          </c:dPt>
          <c:dPt>
            <c:idx val="1"/>
            <c:bubble3D val="0"/>
            <c:spPr>
              <a:solidFill>
                <a:srgbClr val="19879B"/>
              </a:solidFill>
            </c:spPr>
          </c:dPt>
          <c:dPt>
            <c:idx val="2"/>
            <c:bubble3D val="0"/>
            <c:spPr>
              <a:solidFill>
                <a:srgbClr val="7F7E70"/>
              </a:solidFill>
            </c:spPr>
          </c:dPt>
          <c:dPt>
            <c:idx val="3"/>
            <c:bubble3D val="0"/>
            <c:spPr>
              <a:solidFill>
                <a:srgbClr val="E2E0D3"/>
              </a:solidFill>
            </c:spPr>
          </c:dPt>
          <c:dPt>
            <c:idx val="4"/>
            <c:bubble3D val="0"/>
            <c:spPr>
              <a:solidFill>
                <a:srgbClr val="BFC9D0"/>
              </a:solidFill>
            </c:spPr>
          </c:dPt>
          <c:dLbls>
            <c:dLbl>
              <c:idx val="0"/>
              <c:tx>
                <c:rich>
                  <a:bodyPr/>
                  <a:lstStyle/>
                  <a:p>
                    <a:r>
                      <a:rPr lang="en-US"/>
                      <a:t>51%</a:t>
                    </a:r>
                  </a:p>
                </c:rich>
              </c:tx>
              <c:dLblPos val="bestFit"/>
              <c:showLegendKey val="0"/>
              <c:showVal val="0"/>
              <c:showCatName val="0"/>
              <c:showSerName val="0"/>
              <c:showPercent val="1"/>
              <c:showBubbleSize val="0"/>
            </c:dLbl>
            <c:dLbl>
              <c:idx val="1"/>
              <c:layout>
                <c:manualLayout>
                  <c:x val="0.11718358121901429"/>
                  <c:y val="-9.2318948447971533E-2"/>
                </c:manualLayout>
              </c:layout>
              <c:tx>
                <c:rich>
                  <a:bodyPr/>
                  <a:lstStyle/>
                  <a:p>
                    <a:r>
                      <a:rPr lang="en-US"/>
                      <a:t>27%</a:t>
                    </a:r>
                  </a:p>
                </c:rich>
              </c:tx>
              <c:dLblPos val="bestFit"/>
              <c:showLegendKey val="0"/>
              <c:showVal val="0"/>
              <c:showCatName val="0"/>
              <c:showSerName val="0"/>
              <c:showPercent val="1"/>
              <c:showBubbleSize val="0"/>
            </c:dLbl>
            <c:dLbl>
              <c:idx val="2"/>
              <c:layout>
                <c:manualLayout>
                  <c:x val="0.10490801497035093"/>
                  <c:y val="0.12846446919093513"/>
                </c:manualLayout>
              </c:layout>
              <c:tx>
                <c:rich>
                  <a:bodyPr/>
                  <a:lstStyle/>
                  <a:p>
                    <a:r>
                      <a:rPr lang="en-US"/>
                      <a:t>15%</a:t>
                    </a:r>
                  </a:p>
                </c:rich>
              </c:tx>
              <c:dLblPos val="bestFit"/>
              <c:showLegendKey val="0"/>
              <c:showVal val="0"/>
              <c:showCatName val="0"/>
              <c:showSerName val="0"/>
              <c:showPercent val="1"/>
              <c:showBubbleSize val="0"/>
            </c:dLbl>
            <c:dLbl>
              <c:idx val="3"/>
              <c:layout>
                <c:manualLayout>
                  <c:x val="1.7696121318168563E-2"/>
                  <c:y val="2.5687125977968354E-2"/>
                </c:manualLayout>
              </c:layout>
              <c:tx>
                <c:rich>
                  <a:bodyPr/>
                  <a:lstStyle/>
                  <a:p>
                    <a:pPr>
                      <a:defRPr>
                        <a:solidFill>
                          <a:schemeClr val="tx1">
                            <a:lumMod val="65000"/>
                            <a:lumOff val="35000"/>
                          </a:schemeClr>
                        </a:solidFill>
                        <a:latin typeface="Arial" pitchFamily="34" charset="0"/>
                        <a:cs typeface="Arial" pitchFamily="34" charset="0"/>
                      </a:defRPr>
                    </a:pPr>
                    <a:r>
                      <a:rPr lang="en-US"/>
                      <a:t>3%</a:t>
                    </a:r>
                  </a:p>
                </c:rich>
              </c:tx>
              <c:spPr/>
              <c:dLblPos val="bestFit"/>
              <c:showLegendKey val="0"/>
              <c:showVal val="0"/>
              <c:showCatName val="0"/>
              <c:showSerName val="0"/>
              <c:showPercent val="1"/>
              <c:showBubbleSize val="0"/>
            </c:dLbl>
            <c:dLbl>
              <c:idx val="4"/>
              <c:spPr/>
              <c:txPr>
                <a:bodyPr/>
                <a:lstStyle/>
                <a:p>
                  <a:pPr>
                    <a:defRPr>
                      <a:solidFill>
                        <a:schemeClr val="tx1">
                          <a:lumMod val="65000"/>
                          <a:lumOff val="35000"/>
                        </a:schemeClr>
                      </a:solidFill>
                      <a:latin typeface="Arial" pitchFamily="34" charset="0"/>
                      <a:cs typeface="Arial" pitchFamily="34" charset="0"/>
                    </a:defRPr>
                  </a:pPr>
                  <a:endParaRPr lang="is-IS"/>
                </a:p>
              </c:txPr>
              <c:dLblPos val="bestFit"/>
              <c:showLegendKey val="0"/>
              <c:showVal val="0"/>
              <c:showCatName val="0"/>
              <c:showSerName val="0"/>
              <c:showPercent val="1"/>
              <c:showBubbleSize val="0"/>
            </c:dLbl>
            <c:dLbl>
              <c:idx val="5"/>
              <c:layout>
                <c:manualLayout>
                  <c:x val="2.2816661806163117E-2"/>
                  <c:y val="-1.6804226182292829E-2"/>
                </c:manualLayout>
              </c:layout>
              <c:tx>
                <c:rich>
                  <a:bodyPr/>
                  <a:lstStyle/>
                  <a:p>
                    <a:pPr>
                      <a:defRPr>
                        <a:solidFill>
                          <a:sysClr val="windowText" lastClr="000000"/>
                        </a:solidFill>
                        <a:latin typeface="Arial" pitchFamily="34" charset="0"/>
                        <a:cs typeface="Arial" pitchFamily="34" charset="0"/>
                      </a:defRPr>
                    </a:pPr>
                    <a:r>
                      <a:rPr lang="en-US">
                        <a:solidFill>
                          <a:sysClr val="windowText" lastClr="000000"/>
                        </a:solidFill>
                      </a:rPr>
                      <a:t>1%</a:t>
                    </a:r>
                  </a:p>
                </c:rich>
              </c:tx>
              <c:spPr>
                <a:solidFill>
                  <a:sysClr val="window" lastClr="FFFFFF"/>
                </a:solidFill>
              </c:spPr>
              <c:dLblPos val="bestFit"/>
              <c:showLegendKey val="0"/>
              <c:showVal val="0"/>
              <c:showCatName val="0"/>
              <c:showSerName val="0"/>
              <c:showPercent val="1"/>
              <c:showBubbleSize val="0"/>
            </c:dLbl>
            <c:txPr>
              <a:bodyPr/>
              <a:lstStyle/>
              <a:p>
                <a:pPr>
                  <a:defRPr>
                    <a:solidFill>
                      <a:schemeClr val="bg1"/>
                    </a:solidFill>
                    <a:latin typeface="Arial" pitchFamily="34" charset="0"/>
                    <a:cs typeface="Arial" pitchFamily="34" charset="0"/>
                  </a:defRPr>
                </a:pPr>
                <a:endParaRPr lang="is-IS"/>
              </a:p>
            </c:txPr>
            <c:dLblPos val="bestFit"/>
            <c:showLegendKey val="0"/>
            <c:showVal val="0"/>
            <c:showCatName val="0"/>
            <c:showSerName val="0"/>
            <c:showPercent val="1"/>
            <c:showBubbleSize val="0"/>
            <c:showLeaderLines val="1"/>
          </c:dLbls>
          <c:cat>
            <c:strLit>
              <c:ptCount val="6"/>
              <c:pt idx="0">
                <c:v>Deposits from customers</c:v>
              </c:pt>
              <c:pt idx="1">
                <c:v>Borrowing</c:v>
              </c:pt>
              <c:pt idx="2">
                <c:v>Equity</c:v>
              </c:pt>
              <c:pt idx="3">
                <c:v>Deposits from financial institutions</c:v>
              </c:pt>
              <c:pt idx="4">
                <c:v>Other liabilities</c:v>
              </c:pt>
              <c:pt idx="5">
                <c:v>Subordinated liabilities</c:v>
              </c:pt>
            </c:strLit>
          </c:cat>
          <c:val>
            <c:numLit>
              <c:formatCode>#,##0</c:formatCode>
              <c:ptCount val="6"/>
              <c:pt idx="0">
                <c:v>813784</c:v>
              </c:pt>
              <c:pt idx="1">
                <c:v>438309</c:v>
              </c:pt>
              <c:pt idx="2">
                <c:v>248433</c:v>
              </c:pt>
              <c:pt idx="3">
                <c:v>47654</c:v>
              </c:pt>
              <c:pt idx="4">
                <c:v>40126</c:v>
              </c:pt>
              <c:pt idx="5">
                <c:v>21959</c:v>
              </c:pt>
            </c:numLit>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3643996641478073"/>
          <c:y val="0.1371808012869975"/>
          <c:w val="0.31644113930203172"/>
          <c:h val="0.71318722474269802"/>
        </c:manualLayout>
      </c:layout>
      <c:overlay val="0"/>
      <c:txPr>
        <a:bodyPr/>
        <a:lstStyle/>
        <a:p>
          <a:pPr rtl="0">
            <a:defRPr sz="800">
              <a:solidFill>
                <a:srgbClr val="525252"/>
              </a:solidFill>
              <a:latin typeface="Arial" pitchFamily="34" charset="0"/>
              <a:cs typeface="Arial" pitchFamily="34" charset="0"/>
            </a:defRPr>
          </a:pPr>
          <a:endParaRPr lang="is-IS"/>
        </a:p>
      </c:txPr>
    </c:legend>
    <c:plotVisOnly val="1"/>
    <c:dispBlanksAs val="zero"/>
    <c:showDLblsOverMax val="0"/>
  </c:chart>
  <c:spPr>
    <a:solidFill>
      <a:sysClr val="window" lastClr="FFFFFF"/>
    </a:solidFill>
    <a:ln>
      <a:noFill/>
    </a:ln>
  </c:spPr>
  <c:txPr>
    <a:bodyPr/>
    <a:lstStyle/>
    <a:p>
      <a:pPr>
        <a:defRPr sz="900">
          <a:latin typeface="Lais" pitchFamily="2" charset="0"/>
        </a:defRPr>
      </a:pPr>
      <a:endParaRPr lang="is-IS"/>
    </a:p>
  </c:txPr>
  <c:printSettings>
    <c:headerFooter/>
    <c:pageMargins b="0.75000000000000455" l="0.70000000000000062" r="0.70000000000000062" t="0.750000000000004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1"/>
          <c:dPt>
            <c:idx val="0"/>
            <c:bubble3D val="0"/>
            <c:spPr>
              <a:solidFill>
                <a:srgbClr val="11415F"/>
              </a:solidFill>
            </c:spPr>
          </c:dPt>
          <c:dPt>
            <c:idx val="1"/>
            <c:bubble3D val="0"/>
            <c:spPr>
              <a:solidFill>
                <a:srgbClr val="FF6432"/>
              </a:solidFill>
            </c:spPr>
          </c:dPt>
          <c:dPt>
            <c:idx val="2"/>
            <c:bubble3D val="0"/>
            <c:spPr>
              <a:solidFill>
                <a:srgbClr val="7F7E70"/>
              </a:solidFill>
            </c:spPr>
          </c:dPt>
          <c:dPt>
            <c:idx val="3"/>
            <c:bubble3D val="0"/>
            <c:spPr>
              <a:solidFill>
                <a:srgbClr val="E2E0D3"/>
              </a:solidFill>
            </c:spPr>
          </c:dPt>
          <c:dLbls>
            <c:dLbl>
              <c:idx val="0"/>
              <c:layout>
                <c:manualLayout>
                  <c:x val="-2.7291507916349166E-2"/>
                  <c:y val="-0.16528335144316869"/>
                </c:manualLayout>
              </c:layout>
              <c:tx>
                <c:rich>
                  <a:bodyPr/>
                  <a:lstStyle/>
                  <a:p>
                    <a:pPr>
                      <a:defRPr>
                        <a:solidFill>
                          <a:schemeClr val="bg1"/>
                        </a:solidFill>
                      </a:defRPr>
                    </a:pPr>
                    <a:r>
                      <a:rPr lang="en-US">
                        <a:solidFill>
                          <a:schemeClr val="bg1"/>
                        </a:solidFill>
                      </a:rPr>
                      <a:t>90%</a:t>
                    </a:r>
                  </a:p>
                </c:rich>
              </c:tx>
              <c:spPr/>
              <c:showLegendKey val="0"/>
              <c:showVal val="0"/>
              <c:showCatName val="0"/>
              <c:showSerName val="0"/>
              <c:showPercent val="1"/>
              <c:showBubbleSize val="0"/>
            </c:dLbl>
            <c:dLbl>
              <c:idx val="1"/>
              <c:layout>
                <c:manualLayout>
                  <c:x val="6.748769307062423E-2"/>
                  <c:y val="0.13943455883876094"/>
                </c:manualLayout>
              </c:layout>
              <c:tx>
                <c:rich>
                  <a:bodyPr/>
                  <a:lstStyle/>
                  <a:p>
                    <a:r>
                      <a:rPr lang="en-US"/>
                      <a:t>9%</a:t>
                    </a:r>
                  </a:p>
                </c:rich>
              </c:tx>
              <c:showLegendKey val="0"/>
              <c:showVal val="0"/>
              <c:showCatName val="0"/>
              <c:showSerName val="0"/>
              <c:showPercent val="1"/>
              <c:showBubbleSize val="0"/>
            </c:dLbl>
            <c:dLbl>
              <c:idx val="2"/>
              <c:layout>
                <c:manualLayout>
                  <c:x val="-6.2087400365276921E-2"/>
                  <c:y val="-1.3954302953378317E-3"/>
                </c:manualLayout>
              </c:layout>
              <c:tx>
                <c:rich>
                  <a:bodyPr/>
                  <a:lstStyle/>
                  <a:p>
                    <a:r>
                      <a:rPr lang="en-US"/>
                      <a:t>0,5%</a:t>
                    </a:r>
                  </a:p>
                </c:rich>
              </c:tx>
              <c:showLegendKey val="0"/>
              <c:showVal val="0"/>
              <c:showCatName val="0"/>
              <c:showSerName val="0"/>
              <c:showPercent val="1"/>
              <c:showBubbleSize val="0"/>
            </c:dLbl>
            <c:dLbl>
              <c:idx val="3"/>
              <c:tx>
                <c:rich>
                  <a:bodyPr/>
                  <a:lstStyle/>
                  <a:p>
                    <a:r>
                      <a:rPr lang="en-US"/>
                      <a:t>0.5%</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Lit>
              <c:ptCount val="4"/>
              <c:pt idx="0">
                <c:v>Credit risk</c:v>
              </c:pt>
              <c:pt idx="1">
                <c:v>Operating risk</c:v>
              </c:pt>
              <c:pt idx="2">
                <c:v>Market risk</c:v>
              </c:pt>
              <c:pt idx="3">
                <c:v>Market risk - FX risk</c:v>
              </c:pt>
            </c:strLit>
          </c:cat>
          <c:val>
            <c:numLit>
              <c:formatCode>0.00%</c:formatCode>
              <c:ptCount val="4"/>
              <c:pt idx="0">
                <c:v>0.89870000000000005</c:v>
              </c:pt>
              <c:pt idx="1">
                <c:v>9.11E-2</c:v>
              </c:pt>
              <c:pt idx="2">
                <c:v>6.7000000000000002E-3</c:v>
              </c:pt>
              <c:pt idx="3">
                <c:v>3.5000000000000001E-3</c:v>
              </c:pt>
            </c:numLit>
          </c:val>
        </c:ser>
        <c:ser>
          <c:idx val="0"/>
          <c:order val="0"/>
          <c:dPt>
            <c:idx val="0"/>
            <c:bubble3D val="0"/>
            <c:spPr>
              <a:solidFill>
                <a:srgbClr val="11415F"/>
              </a:solidFill>
            </c:spPr>
          </c:dPt>
          <c:dPt>
            <c:idx val="1"/>
            <c:bubble3D val="0"/>
            <c:spPr>
              <a:solidFill>
                <a:srgbClr val="FF6432"/>
              </a:solidFill>
            </c:spPr>
          </c:dPt>
          <c:dPt>
            <c:idx val="2"/>
            <c:bubble3D val="0"/>
            <c:spPr>
              <a:solidFill>
                <a:srgbClr val="7F7E70"/>
              </a:solidFill>
            </c:spPr>
          </c:dPt>
          <c:dPt>
            <c:idx val="3"/>
            <c:bubble3D val="0"/>
            <c:spPr>
              <a:solidFill>
                <a:srgbClr val="E2E0D3"/>
              </a:solidFill>
            </c:spPr>
          </c:dPt>
          <c:dLbls>
            <c:dLbl>
              <c:idx val="1"/>
              <c:layout>
                <c:manualLayout>
                  <c:x val="7.4628252113647112E-2"/>
                  <c:y val="9.1028004647667971E-2"/>
                </c:manualLayout>
              </c:layout>
              <c:showLegendKey val="0"/>
              <c:showVal val="0"/>
              <c:showCatName val="0"/>
              <c:showSerName val="0"/>
              <c:showPercent val="1"/>
              <c:showBubbleSize val="0"/>
            </c:dLbl>
            <c:dLbl>
              <c:idx val="2"/>
              <c:tx>
                <c:rich>
                  <a:bodyPr/>
                  <a:lstStyle/>
                  <a:p>
                    <a:r>
                      <a:rPr lang="en-US"/>
                      <a:t>10%</a:t>
                    </a:r>
                  </a:p>
                </c:rich>
              </c:tx>
              <c:showLegendKey val="0"/>
              <c:showVal val="0"/>
              <c:showCatName val="0"/>
              <c:showSerName val="0"/>
              <c:showPercent val="1"/>
              <c:showBubbleSize val="0"/>
            </c:dLbl>
            <c:dLbl>
              <c:idx val="3"/>
              <c:delete val="1"/>
            </c:dLbl>
            <c:txPr>
              <a:bodyPr/>
              <a:lstStyle/>
              <a:p>
                <a:pPr>
                  <a:defRPr>
                    <a:solidFill>
                      <a:schemeClr val="bg1"/>
                    </a:solidFill>
                  </a:defRPr>
                </a:pPr>
                <a:endParaRPr lang="is-IS"/>
              </a:p>
            </c:txPr>
            <c:showLegendKey val="0"/>
            <c:showVal val="0"/>
            <c:showCatName val="0"/>
            <c:showSerName val="0"/>
            <c:showPercent val="1"/>
            <c:showBubbleSize val="0"/>
            <c:showLeaderLines val="1"/>
          </c:dLbls>
          <c:cat>
            <c:strLit>
              <c:ptCount val="4"/>
              <c:pt idx="0">
                <c:v>Credit risk</c:v>
              </c:pt>
              <c:pt idx="1">
                <c:v>Operating risk</c:v>
              </c:pt>
              <c:pt idx="2">
                <c:v>Market risk</c:v>
              </c:pt>
              <c:pt idx="3">
                <c:v>Market risk - FX risk</c:v>
              </c:pt>
            </c:strLit>
          </c:cat>
          <c:val>
            <c:numLit>
              <c:formatCode>0.00%</c:formatCode>
              <c:ptCount val="4"/>
              <c:pt idx="0">
                <c:v>0.89870000000000005</c:v>
              </c:pt>
              <c:pt idx="1">
                <c:v>9.11E-2</c:v>
              </c:pt>
              <c:pt idx="2">
                <c:v>6.7000000000000002E-3</c:v>
              </c:pt>
              <c:pt idx="3">
                <c:v>3.5000000000000001E-3</c:v>
              </c:pt>
            </c:numLit>
          </c:val>
        </c:ser>
        <c:dLbls>
          <c:showLegendKey val="0"/>
          <c:showVal val="0"/>
          <c:showCatName val="0"/>
          <c:showSerName val="0"/>
          <c:showPercent val="1"/>
          <c:showBubbleSize val="0"/>
          <c:showLeaderLines val="1"/>
        </c:dLbls>
        <c:firstSliceAng val="0"/>
      </c:pieChart>
    </c:plotArea>
    <c:legend>
      <c:legendPos val="r"/>
      <c:overlay val="0"/>
      <c:txPr>
        <a:bodyPr/>
        <a:lstStyle/>
        <a:p>
          <a:pPr>
            <a:defRPr sz="800">
              <a:latin typeface="Arial" pitchFamily="34" charset="0"/>
              <a:cs typeface="Arial" pitchFamily="34" charset="0"/>
            </a:defRPr>
          </a:pPr>
          <a:endParaRPr lang="is-IS"/>
        </a:p>
      </c:txPr>
    </c:legend>
    <c:plotVisOnly val="1"/>
    <c:dispBlanksAs val="zero"/>
    <c:showDLblsOverMax val="0"/>
  </c:chart>
  <c:spPr>
    <a:solidFill>
      <a:sysClr val="window" lastClr="FFFFFF"/>
    </a:solidFill>
    <a:ln>
      <a:noFill/>
    </a:ln>
  </c:sp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9CAE"/>
            </a:solidFill>
          </c:spPr>
          <c:invertIfNegative val="0"/>
          <c:dPt>
            <c:idx val="0"/>
            <c:invertIfNegative val="0"/>
            <c:bubble3D val="0"/>
            <c:spPr>
              <a:solidFill>
                <a:srgbClr val="11415F"/>
              </a:solidFill>
            </c:spPr>
          </c:dPt>
          <c:dPt>
            <c:idx val="1"/>
            <c:invertIfNegative val="0"/>
            <c:bubble3D val="0"/>
            <c:spPr>
              <a:solidFill>
                <a:srgbClr val="11415F"/>
              </a:solidFill>
            </c:spPr>
          </c:dPt>
          <c:dPt>
            <c:idx val="2"/>
            <c:invertIfNegative val="0"/>
            <c:bubble3D val="0"/>
            <c:spPr>
              <a:solidFill>
                <a:srgbClr val="11415F"/>
              </a:solidFill>
            </c:spPr>
          </c:dPt>
          <c:dPt>
            <c:idx val="3"/>
            <c:invertIfNegative val="0"/>
            <c:bubble3D val="0"/>
            <c:spPr>
              <a:solidFill>
                <a:srgbClr val="11415F"/>
              </a:solidFill>
            </c:spPr>
          </c:dPt>
          <c:dLbls>
            <c:numFmt formatCode="0.0%" sourceLinked="0"/>
            <c:txPr>
              <a:bodyPr/>
              <a:lstStyle/>
              <a:p>
                <a:pPr>
                  <a:defRPr sz="900">
                    <a:solidFill>
                      <a:srgbClr val="525252"/>
                    </a:solidFill>
                    <a:latin typeface="Arial" pitchFamily="34" charset="0"/>
                    <a:cs typeface="Arial" pitchFamily="34" charset="0"/>
                  </a:defRPr>
                </a:pPr>
                <a:endParaRPr lang="is-IS"/>
              </a:p>
            </c:txPr>
            <c:showLegendKey val="0"/>
            <c:showVal val="1"/>
            <c:showCatName val="0"/>
            <c:showSerName val="0"/>
            <c:showPercent val="0"/>
            <c:showBubbleSize val="0"/>
            <c:showLeaderLines val="0"/>
          </c:dLbls>
          <c:cat>
            <c:numLit>
              <c:formatCode>m/d/yyyy</c:formatCode>
              <c:ptCount val="5"/>
              <c:pt idx="0">
                <c:v>42735</c:v>
              </c:pt>
              <c:pt idx="1">
                <c:v>43100</c:v>
              </c:pt>
              <c:pt idx="2">
                <c:v>43465</c:v>
              </c:pt>
              <c:pt idx="3">
                <c:v>43830</c:v>
              </c:pt>
              <c:pt idx="4">
                <c:v>44104</c:v>
              </c:pt>
            </c:numLit>
          </c:cat>
          <c:val>
            <c:numLit>
              <c:formatCode>0.00%</c:formatCode>
              <c:ptCount val="5"/>
              <c:pt idx="0" formatCode="#,#00%">
                <c:v>0.30199999999999999</c:v>
              </c:pt>
              <c:pt idx="1">
                <c:v>0.26700000000000002</c:v>
              </c:pt>
              <c:pt idx="2">
                <c:v>0.249</c:v>
              </c:pt>
              <c:pt idx="3">
                <c:v>0.25800000000000001</c:v>
              </c:pt>
              <c:pt idx="4">
                <c:v>0.247</c:v>
              </c:pt>
            </c:numLit>
          </c:val>
        </c:ser>
        <c:dLbls>
          <c:showLegendKey val="0"/>
          <c:showVal val="0"/>
          <c:showCatName val="0"/>
          <c:showSerName val="0"/>
          <c:showPercent val="0"/>
          <c:showBubbleSize val="0"/>
        </c:dLbls>
        <c:gapWidth val="150"/>
        <c:axId val="526258560"/>
        <c:axId val="526260096"/>
      </c:barChart>
      <c:catAx>
        <c:axId val="526258560"/>
        <c:scaling>
          <c:orientation val="minMax"/>
        </c:scaling>
        <c:delete val="0"/>
        <c:axPos val="b"/>
        <c:numFmt formatCode="d/m/yyyy" sourceLinked="0"/>
        <c:majorTickMark val="out"/>
        <c:minorTickMark val="none"/>
        <c:tickLblPos val="nextTo"/>
        <c:txPr>
          <a:bodyPr/>
          <a:lstStyle/>
          <a:p>
            <a:pPr>
              <a:defRPr>
                <a:solidFill>
                  <a:srgbClr val="525252"/>
                </a:solidFill>
                <a:latin typeface="Arial" pitchFamily="34" charset="0"/>
                <a:cs typeface="Arial" pitchFamily="34" charset="0"/>
              </a:defRPr>
            </a:pPr>
            <a:endParaRPr lang="is-IS"/>
          </a:p>
        </c:txPr>
        <c:crossAx val="526260096"/>
        <c:crosses val="autoZero"/>
        <c:auto val="0"/>
        <c:lblAlgn val="ctr"/>
        <c:lblOffset val="100"/>
        <c:noMultiLvlLbl val="0"/>
      </c:catAx>
      <c:valAx>
        <c:axId val="526260096"/>
        <c:scaling>
          <c:orientation val="minMax"/>
          <c:min val="0"/>
        </c:scaling>
        <c:delete val="0"/>
        <c:axPos val="l"/>
        <c:majorGridlines>
          <c:spPr>
            <a:ln>
              <a:solidFill>
                <a:sysClr val="windowText" lastClr="000000">
                  <a:tint val="75000"/>
                  <a:shade val="95000"/>
                  <a:satMod val="105000"/>
                </a:sysClr>
              </a:solidFill>
              <a:prstDash val="sysDot"/>
            </a:ln>
          </c:spPr>
        </c:majorGridlines>
        <c:numFmt formatCode="#,#00%" sourceLinked="1"/>
        <c:majorTickMark val="out"/>
        <c:minorTickMark val="none"/>
        <c:tickLblPos val="nextTo"/>
        <c:txPr>
          <a:bodyPr/>
          <a:lstStyle/>
          <a:p>
            <a:pPr>
              <a:defRPr>
                <a:solidFill>
                  <a:srgbClr val="525252"/>
                </a:solidFill>
                <a:latin typeface="Arial" pitchFamily="34" charset="0"/>
                <a:cs typeface="Arial" pitchFamily="34" charset="0"/>
              </a:defRPr>
            </a:pPr>
            <a:endParaRPr lang="is-IS"/>
          </a:p>
        </c:txPr>
        <c:crossAx val="526258560"/>
        <c:crosses val="autoZero"/>
        <c:crossBetween val="between"/>
      </c:valAx>
    </c:plotArea>
    <c:plotVisOnly val="1"/>
    <c:dispBlanksAs val="gap"/>
    <c:showDLblsOverMax val="0"/>
  </c:chart>
  <c:spPr>
    <a:solidFill>
      <a:sysClr val="window" lastClr="FFFFFF"/>
    </a:solidFill>
    <a:ln>
      <a:noFill/>
    </a:ln>
  </c:spPr>
  <c:txPr>
    <a:bodyPr/>
    <a:lstStyle/>
    <a:p>
      <a:pPr>
        <a:defRPr sz="800">
          <a:latin typeface="Lais" pitchFamily="2" charset="0"/>
        </a:defRPr>
      </a:pPr>
      <a:endParaRPr lang="is-IS"/>
    </a:p>
  </c:tx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97460</xdr:colOff>
      <xdr:row>12</xdr:row>
      <xdr:rowOff>15876</xdr:rowOff>
    </xdr:from>
    <xdr:to>
      <xdr:col>3</xdr:col>
      <xdr:colOff>95251</xdr:colOff>
      <xdr:row>14</xdr:row>
      <xdr:rowOff>47625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410" y="2692401"/>
          <a:ext cx="740741" cy="727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11906</xdr:rowOff>
    </xdr:from>
    <xdr:to>
      <xdr:col>5</xdr:col>
      <xdr:colOff>845344</xdr:colOff>
      <xdr:row>17</xdr:row>
      <xdr:rowOff>583406</xdr:rowOff>
    </xdr:to>
    <xdr:sp macro="" textlink="">
      <xdr:nvSpPr>
        <xdr:cNvPr id="2" name="TextBox 1"/>
        <xdr:cNvSpPr txBox="1"/>
      </xdr:nvSpPr>
      <xdr:spPr>
        <a:xfrm>
          <a:off x="0" y="1905000"/>
          <a:ext cx="4845844" cy="27146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i="0" u="none" strike="noStrike" baseline="0" smtClean="0">
              <a:solidFill>
                <a:schemeClr val="dk1"/>
              </a:solidFill>
              <a:latin typeface="+mn-lt"/>
              <a:ea typeface="+mn-ea"/>
              <a:cs typeface="+mn-cs"/>
            </a:rPr>
            <a:t>Landsbankinn hf. is a leading Icelandic financial institution. The Bank offers a full range of financial services and is the market leader in the Icelandic financial service sector with the largest branch network. Focused on commercial banking, Landsbankinn provides retail and corporate banking services, capital markets services and asset and wealth management for private banking clients. </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Landsbankinn hf. was established on 7 October 2008 but the history of its predecessor runs back to 1886. </a:t>
          </a:r>
        </a:p>
        <a:p>
          <a:endParaRPr lang="en-US" sz="1100" b="0" i="0" u="none" strike="noStrike" baseline="0" smtClean="0">
            <a:solidFill>
              <a:srgbClr val="FF0000"/>
            </a:solidFill>
            <a:latin typeface="+mn-lt"/>
            <a:ea typeface="+mn-ea"/>
            <a:cs typeface="+mn-cs"/>
          </a:endParaRPr>
        </a:p>
        <a:p>
          <a:r>
            <a:rPr lang="en-US" sz="1100" b="0" i="0" u="none" strike="noStrike" baseline="0" smtClean="0">
              <a:solidFill>
                <a:sysClr val="windowText" lastClr="000000"/>
              </a:solidFill>
              <a:latin typeface="+mn-lt"/>
              <a:ea typeface="+mn-ea"/>
              <a:cs typeface="+mn-cs"/>
            </a:rPr>
            <a:t>The Icelandic State holds 98.2% of the shares and the total number of shareholders amount to approximately  881.</a:t>
          </a:r>
        </a:p>
        <a:p>
          <a:endParaRPr lang="en-US" sz="1100" b="1" i="0" u="none" strike="noStrike" baseline="0" smtClean="0">
            <a:solidFill>
              <a:srgbClr val="FF0000"/>
            </a:solidFill>
            <a:latin typeface="+mn-lt"/>
            <a:ea typeface="+mn-ea"/>
            <a:cs typeface="+mn-cs"/>
          </a:endParaRPr>
        </a:p>
        <a:p>
          <a:r>
            <a:rPr lang="en-US" sz="1100" b="0" i="0" u="none" strike="noStrike" baseline="0" smtClean="0">
              <a:solidFill>
                <a:sysClr val="windowText" lastClr="000000"/>
              </a:solidFill>
              <a:latin typeface="+mn-lt"/>
              <a:ea typeface="+mn-ea"/>
              <a:cs typeface="+mn-cs"/>
            </a:rPr>
            <a:t>CEO of Landsbankinn hf. is </a:t>
          </a:r>
          <a:r>
            <a:rPr lang="is-IS" sz="1100" b="0" i="0" u="none" strike="noStrike" baseline="0" smtClean="0">
              <a:solidFill>
                <a:sysClr val="windowText" lastClr="000000"/>
              </a:solidFill>
              <a:latin typeface="+mn-lt"/>
              <a:ea typeface="+mn-ea"/>
              <a:cs typeface="+mn-cs"/>
            </a:rPr>
            <a:t>Lilja Björk Einarsdóttir</a:t>
          </a:r>
          <a:endParaRPr lang="is-IS" sz="1000" b="0">
            <a:solidFill>
              <a:sysClr val="windowText" lastClr="000000"/>
            </a:solidFill>
            <a:latin typeface="Arial" pitchFamily="34" charset="0"/>
            <a:ea typeface="+mn-ea"/>
            <a:cs typeface="Arial" pitchFamily="34" charset="0"/>
          </a:endParaRPr>
        </a:p>
        <a:p>
          <a:endParaRPr lang="is-IS" sz="900">
            <a:solidFill>
              <a:srgbClr val="525252"/>
            </a:solidFill>
            <a:latin typeface="Arial" pitchFamily="34" charset="0"/>
            <a:cs typeface="Arial" pitchFamily="34" charset="0"/>
          </a:endParaRPr>
        </a:p>
      </xdr:txBody>
    </xdr:sp>
    <xdr:clientData/>
  </xdr:twoCellAnchor>
  <xdr:twoCellAnchor>
    <xdr:from>
      <xdr:col>7</xdr:col>
      <xdr:colOff>111919</xdr:colOff>
      <xdr:row>30</xdr:row>
      <xdr:rowOff>176211</xdr:rowOff>
    </xdr:from>
    <xdr:to>
      <xdr:col>11</xdr:col>
      <xdr:colOff>714375</xdr:colOff>
      <xdr:row>45</xdr:row>
      <xdr:rowOff>42861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30</xdr:row>
      <xdr:rowOff>154781</xdr:rowOff>
    </xdr:from>
    <xdr:to>
      <xdr:col>5</xdr:col>
      <xdr:colOff>769144</xdr:colOff>
      <xdr:row>44</xdr:row>
      <xdr:rowOff>126205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50</xdr:row>
      <xdr:rowOff>38101</xdr:rowOff>
    </xdr:from>
    <xdr:to>
      <xdr:col>5</xdr:col>
      <xdr:colOff>762000</xdr:colOff>
      <xdr:row>63</xdr:row>
      <xdr:rowOff>180977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381000</xdr:colOff>
      <xdr:row>0</xdr:row>
      <xdr:rowOff>266700</xdr:rowOff>
    </xdr:from>
    <xdr:to>
      <xdr:col>11</xdr:col>
      <xdr:colOff>229104</xdr:colOff>
      <xdr:row>1</xdr:row>
      <xdr:rowOff>3618</xdr:rowOff>
    </xdr:to>
    <xdr:pic>
      <xdr:nvPicPr>
        <xdr:cNvPr id="6" name="Picture 5" descr="LB_Merki.jpg"/>
        <xdr:cNvPicPr>
          <a:picLocks noChangeAspect="1"/>
        </xdr:cNvPicPr>
      </xdr:nvPicPr>
      <xdr:blipFill>
        <a:blip xmlns:r="http://schemas.openxmlformats.org/officeDocument/2006/relationships" r:embed="rId4" cstate="print"/>
        <a:stretch>
          <a:fillRect/>
        </a:stretch>
      </xdr:blipFill>
      <xdr:spPr>
        <a:xfrm>
          <a:off x="8763000" y="266700"/>
          <a:ext cx="619629" cy="622743"/>
        </a:xfrm>
        <a:prstGeom prst="rect">
          <a:avLst/>
        </a:prstGeom>
      </xdr:spPr>
    </xdr:pic>
    <xdr:clientData/>
  </xdr:twoCellAnchor>
  <xdr:twoCellAnchor>
    <xdr:from>
      <xdr:col>6</xdr:col>
      <xdr:colOff>154782</xdr:colOff>
      <xdr:row>51</xdr:row>
      <xdr:rowOff>11907</xdr:rowOff>
    </xdr:from>
    <xdr:to>
      <xdr:col>12</xdr:col>
      <xdr:colOff>5438</xdr:colOff>
      <xdr:row>63</xdr:row>
      <xdr:rowOff>70463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0.16091</cdr:x>
      <cdr:y>0.47407</cdr:y>
    </cdr:from>
    <cdr:to>
      <cdr:x>0.23928</cdr:x>
      <cdr:y>0.56051</cdr:y>
    </cdr:to>
    <cdr:sp macro="" textlink="">
      <cdr:nvSpPr>
        <cdr:cNvPr id="2" name="TextBox 1"/>
        <cdr:cNvSpPr txBox="1"/>
      </cdr:nvSpPr>
      <cdr:spPr>
        <a:xfrm xmlns:a="http://schemas.openxmlformats.org/drawingml/2006/main">
          <a:off x="874766" y="1240647"/>
          <a:ext cx="426050" cy="2262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0" i="0" u="none" strike="noStrike" kern="1200" baseline="0">
              <a:solidFill>
                <a:sysClr val="window" lastClr="FFFFFF"/>
              </a:solidFill>
              <a:latin typeface="Arial" pitchFamily="34" charset="0"/>
              <a:ea typeface="+mn-ea"/>
              <a:cs typeface="Arial" pitchFamily="34" charset="0"/>
            </a:rPr>
            <a:t>10</a:t>
          </a:r>
          <a:r>
            <a:rPr lang="en-US" sz="800">
              <a:solidFill>
                <a:schemeClr val="bg1"/>
              </a:solidFill>
              <a:latin typeface="Arial" panose="020B0604020202020204" pitchFamily="34" charset="0"/>
              <a:cs typeface="Arial" panose="020B0604020202020204" pitchFamily="34" charset="0"/>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andsbankinn.is/"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3.bin"/><Relationship Id="rId1" Type="http://schemas.openxmlformats.org/officeDocument/2006/relationships/hyperlink" Target="https://corporate.landsbankinn.com/investor-relation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corporate.landsbankinn.com/investor-relations/" TargetMode="External"/><Relationship Id="rId2" Type="http://schemas.openxmlformats.org/officeDocument/2006/relationships/hyperlink" Target="https://corporate.landsbankinn.com/investor-relations/calendar/" TargetMode="External"/><Relationship Id="rId1" Type="http://schemas.openxmlformats.org/officeDocument/2006/relationships/hyperlink" Target="mailto:ir@landsbankinn.is"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pageSetUpPr fitToPage="1"/>
  </sheetPr>
  <dimension ref="A1:O47"/>
  <sheetViews>
    <sheetView zoomScale="80" zoomScaleNormal="80" workbookViewId="0">
      <selection activeCell="O19" sqref="O19"/>
    </sheetView>
  </sheetViews>
  <sheetFormatPr defaultRowHeight="15"/>
  <cols>
    <col min="1" max="3" width="8.6640625" style="3" customWidth="1"/>
    <col min="4" max="4" width="5.21875" style="3" customWidth="1"/>
    <col min="5" max="5" width="3.6640625" style="3" customWidth="1"/>
    <col min="6" max="6" width="10" style="3" customWidth="1"/>
    <col min="7" max="7" width="7.44140625" style="3" customWidth="1"/>
    <col min="8" max="8" width="5.5546875" style="3" customWidth="1"/>
    <col min="9" max="9" width="7.77734375" style="3" customWidth="1"/>
    <col min="10" max="10" width="8.6640625" style="3" customWidth="1"/>
    <col min="11" max="11" width="6.6640625" style="3" customWidth="1"/>
    <col min="12" max="13" width="11.6640625" style="3" customWidth="1"/>
    <col min="14" max="14" width="27.33203125" style="3" customWidth="1"/>
    <col min="15" max="15" width="23.77734375" style="3" customWidth="1"/>
    <col min="16" max="16384" width="8.88671875" style="3"/>
  </cols>
  <sheetData>
    <row r="1" spans="1:15">
      <c r="A1" s="10"/>
      <c r="B1" s="10"/>
      <c r="C1" s="10"/>
      <c r="D1" s="10"/>
      <c r="E1" s="10"/>
      <c r="F1" s="10"/>
      <c r="G1" s="10"/>
      <c r="H1" s="10"/>
      <c r="I1" s="10"/>
      <c r="J1" s="10"/>
      <c r="K1" s="10"/>
      <c r="L1" s="10"/>
      <c r="M1" s="10"/>
      <c r="N1" s="10"/>
      <c r="O1" s="10"/>
    </row>
    <row r="2" spans="1:15">
      <c r="A2" s="10"/>
      <c r="B2" s="10"/>
      <c r="C2" s="10"/>
      <c r="D2" s="10"/>
      <c r="E2" s="10"/>
      <c r="F2" s="10"/>
      <c r="G2" s="10"/>
      <c r="H2" s="10"/>
      <c r="I2" s="10"/>
      <c r="J2" s="10"/>
      <c r="K2" s="10"/>
      <c r="L2" s="10"/>
      <c r="M2" s="10"/>
      <c r="N2" s="10"/>
      <c r="O2" s="10"/>
    </row>
    <row r="3" spans="1:15">
      <c r="A3" s="10"/>
      <c r="B3" s="10"/>
      <c r="C3" s="10"/>
      <c r="D3" s="10"/>
      <c r="E3" s="10"/>
      <c r="F3" s="10"/>
      <c r="G3" s="10"/>
      <c r="H3" s="10"/>
      <c r="I3" s="10"/>
      <c r="J3" s="10"/>
      <c r="K3" s="10"/>
      <c r="L3" s="10"/>
      <c r="M3" s="10"/>
      <c r="N3" s="10"/>
      <c r="O3" s="10"/>
    </row>
    <row r="4" spans="1:15">
      <c r="A4" s="10"/>
      <c r="B4" s="10"/>
      <c r="C4" s="10"/>
      <c r="D4" s="10"/>
      <c r="E4" s="10"/>
      <c r="F4" s="10"/>
      <c r="G4" s="10"/>
      <c r="H4" s="10"/>
      <c r="I4" s="10"/>
      <c r="J4" s="10"/>
      <c r="K4" s="10"/>
      <c r="L4" s="10"/>
      <c r="M4" s="10"/>
      <c r="N4" s="10"/>
      <c r="O4" s="10"/>
    </row>
    <row r="5" spans="1:15">
      <c r="A5" s="10"/>
      <c r="B5" s="10"/>
      <c r="C5" s="10"/>
      <c r="D5" s="10"/>
      <c r="E5" s="10"/>
      <c r="F5" s="10"/>
      <c r="G5" s="10"/>
      <c r="H5" s="10"/>
      <c r="I5" s="10"/>
      <c r="J5" s="10"/>
      <c r="K5" s="10"/>
      <c r="L5" s="10"/>
      <c r="M5" s="10"/>
      <c r="N5" s="10"/>
      <c r="O5" s="10"/>
    </row>
    <row r="6" spans="1:15">
      <c r="A6" s="10"/>
      <c r="B6" s="10"/>
      <c r="C6" s="10"/>
      <c r="D6" s="10"/>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c r="A8" s="10"/>
      <c r="B8" s="10"/>
      <c r="C8" s="10"/>
      <c r="D8" s="10"/>
      <c r="E8" s="10"/>
      <c r="F8" s="10"/>
      <c r="G8" s="10"/>
      <c r="H8" s="10"/>
      <c r="I8" s="10"/>
      <c r="J8" s="10"/>
      <c r="K8" s="10"/>
      <c r="L8" s="10"/>
      <c r="M8" s="10"/>
      <c r="N8" s="10"/>
      <c r="O8" s="10"/>
    </row>
    <row r="9" spans="1:15">
      <c r="A9" s="10"/>
      <c r="B9" s="10"/>
      <c r="C9" s="10"/>
      <c r="D9" s="10"/>
      <c r="E9" s="10"/>
      <c r="F9" s="10"/>
      <c r="G9" s="10"/>
      <c r="H9" s="10"/>
      <c r="I9" s="10"/>
      <c r="J9" s="10"/>
      <c r="K9" s="10"/>
      <c r="L9" s="10"/>
      <c r="M9" s="10"/>
      <c r="N9" s="10"/>
      <c r="O9" s="10"/>
    </row>
    <row r="10" spans="1:15">
      <c r="A10" s="10"/>
      <c r="B10" s="10"/>
      <c r="C10" s="10"/>
      <c r="D10" s="10"/>
      <c r="E10" s="10"/>
      <c r="F10" s="10"/>
      <c r="G10" s="10"/>
      <c r="H10" s="10"/>
      <c r="I10" s="10"/>
      <c r="J10" s="10"/>
      <c r="K10" s="10"/>
      <c r="L10" s="10"/>
      <c r="M10" s="10"/>
      <c r="N10" s="10"/>
      <c r="O10" s="10"/>
    </row>
    <row r="11" spans="1:15" ht="15.75" thickBot="1">
      <c r="A11" s="10"/>
      <c r="B11" s="10"/>
      <c r="C11" s="16"/>
      <c r="D11" s="16"/>
      <c r="E11" s="16"/>
      <c r="F11" s="16"/>
      <c r="G11" s="16"/>
      <c r="H11" s="16"/>
      <c r="I11" s="16"/>
      <c r="J11" s="16"/>
      <c r="K11" s="16"/>
      <c r="L11" s="16"/>
      <c r="M11" s="41"/>
      <c r="N11" s="41"/>
      <c r="O11" s="10"/>
    </row>
    <row r="12" spans="1:15">
      <c r="A12" s="10"/>
      <c r="B12" s="10"/>
      <c r="C12" s="10"/>
      <c r="D12" s="10"/>
      <c r="E12" s="10"/>
      <c r="F12" s="10"/>
      <c r="G12" s="10"/>
      <c r="H12" s="10"/>
      <c r="I12" s="10"/>
      <c r="J12" s="10"/>
      <c r="K12" s="10"/>
      <c r="L12" s="10"/>
      <c r="M12" s="10"/>
      <c r="N12" s="10"/>
      <c r="O12" s="10"/>
    </row>
    <row r="13" spans="1:15" ht="34.5">
      <c r="A13" s="10"/>
      <c r="B13" s="10"/>
      <c r="C13" s="10"/>
      <c r="D13" s="10"/>
      <c r="E13" s="33" t="s">
        <v>45</v>
      </c>
      <c r="F13" s="10"/>
      <c r="G13" s="10"/>
      <c r="H13" s="10"/>
      <c r="I13" s="10"/>
      <c r="J13" s="10"/>
      <c r="K13" s="10"/>
      <c r="L13" s="10"/>
      <c r="M13" s="10"/>
      <c r="N13" s="10"/>
      <c r="O13" s="10"/>
    </row>
    <row r="14" spans="1:15" ht="20.25">
      <c r="A14" s="10"/>
      <c r="B14" s="10"/>
      <c r="C14" s="10"/>
      <c r="D14" s="10"/>
      <c r="E14" s="22" t="s">
        <v>200</v>
      </c>
      <c r="F14" s="10"/>
      <c r="G14" s="10"/>
      <c r="H14" s="10"/>
      <c r="I14" s="10"/>
      <c r="J14" s="10"/>
      <c r="K14" s="10"/>
      <c r="L14" s="10"/>
      <c r="M14" s="10"/>
      <c r="N14" s="10"/>
      <c r="O14" s="10"/>
    </row>
    <row r="15" spans="1:15" ht="15.75" thickBot="1">
      <c r="A15" s="10"/>
      <c r="B15" s="10"/>
      <c r="C15" s="16"/>
      <c r="D15" s="16"/>
      <c r="E15" s="16"/>
      <c r="F15" s="16"/>
      <c r="G15" s="16"/>
      <c r="H15" s="16"/>
      <c r="I15" s="16"/>
      <c r="J15" s="16"/>
      <c r="K15" s="16"/>
      <c r="L15" s="16"/>
      <c r="M15" s="41"/>
      <c r="N15" s="41"/>
      <c r="O15" s="10"/>
    </row>
    <row r="16" spans="1:15">
      <c r="A16" s="10" t="s">
        <v>39</v>
      </c>
      <c r="B16" s="10"/>
      <c r="C16" s="10"/>
      <c r="D16" s="10"/>
      <c r="E16" s="10"/>
      <c r="F16" s="10"/>
      <c r="G16" s="10"/>
      <c r="H16" s="10"/>
      <c r="I16" s="10"/>
      <c r="J16" s="10"/>
      <c r="K16" s="10"/>
      <c r="L16" s="10"/>
      <c r="M16" s="10"/>
      <c r="N16" s="10"/>
      <c r="O16" s="10"/>
    </row>
    <row r="17" spans="1:15" ht="27">
      <c r="A17" s="10"/>
      <c r="B17" s="10"/>
      <c r="C17" s="10"/>
      <c r="D17" s="10"/>
      <c r="E17" s="10"/>
      <c r="F17" s="10"/>
      <c r="G17" s="10"/>
      <c r="H17" s="14"/>
      <c r="I17" s="10"/>
      <c r="J17" s="10"/>
      <c r="K17" s="10"/>
      <c r="L17" s="10"/>
      <c r="M17" s="10"/>
      <c r="N17" s="10"/>
      <c r="O17" s="10"/>
    </row>
    <row r="18" spans="1:15">
      <c r="A18" s="10"/>
      <c r="B18" s="10"/>
      <c r="C18" s="10"/>
      <c r="D18" s="10"/>
      <c r="E18" s="10"/>
      <c r="F18" s="10"/>
      <c r="G18" s="10"/>
      <c r="H18" s="10"/>
      <c r="I18" s="10"/>
      <c r="J18" s="10"/>
      <c r="K18" s="10"/>
      <c r="L18" s="10"/>
      <c r="M18" s="10"/>
      <c r="N18" s="10"/>
      <c r="O18" s="10"/>
    </row>
    <row r="19" spans="1:15">
      <c r="A19" s="10"/>
      <c r="B19" s="10"/>
      <c r="C19" s="10"/>
      <c r="D19" s="10"/>
      <c r="E19" s="10"/>
      <c r="F19" s="10"/>
      <c r="G19" s="10"/>
      <c r="H19" s="10"/>
      <c r="I19" s="10"/>
      <c r="J19" s="10"/>
      <c r="K19" s="10"/>
      <c r="L19" s="10"/>
      <c r="M19" s="10"/>
      <c r="N19" s="10"/>
      <c r="O19" s="10"/>
    </row>
    <row r="20" spans="1:15">
      <c r="A20" s="10"/>
      <c r="B20" s="10"/>
      <c r="C20" s="10"/>
      <c r="D20" s="10"/>
      <c r="E20" s="10"/>
      <c r="F20" s="10"/>
      <c r="G20" s="10"/>
      <c r="H20" s="10"/>
      <c r="I20" s="10"/>
      <c r="J20" s="10"/>
      <c r="K20" s="10"/>
      <c r="L20" s="10"/>
      <c r="M20" s="10"/>
      <c r="N20" s="10"/>
      <c r="O20" s="10"/>
    </row>
    <row r="21" spans="1:15">
      <c r="A21" s="10"/>
      <c r="B21" s="10"/>
      <c r="C21" s="10"/>
      <c r="D21" s="10"/>
      <c r="E21" s="10"/>
      <c r="F21" s="10"/>
      <c r="G21" s="10"/>
      <c r="H21" s="10"/>
      <c r="I21" s="10"/>
      <c r="J21" s="10"/>
      <c r="K21" s="10"/>
      <c r="L21" s="10"/>
      <c r="M21" s="10"/>
      <c r="N21" s="10"/>
      <c r="O21" s="10"/>
    </row>
    <row r="22" spans="1:15" ht="39.75" customHeight="1">
      <c r="A22" s="10"/>
      <c r="B22" s="10"/>
      <c r="C22" s="10"/>
      <c r="D22" s="10"/>
      <c r="E22" s="10"/>
      <c r="F22" s="10"/>
      <c r="G22" s="10"/>
      <c r="H22" s="10"/>
      <c r="I22" s="14"/>
      <c r="J22" s="15"/>
      <c r="K22" s="15"/>
      <c r="L22" s="15"/>
      <c r="M22" s="15"/>
      <c r="N22" s="15"/>
      <c r="O22" s="15"/>
    </row>
    <row r="23" spans="1:15">
      <c r="A23" s="10"/>
      <c r="B23" s="10"/>
      <c r="C23" s="10"/>
      <c r="D23" s="10"/>
      <c r="E23" s="10"/>
      <c r="F23" s="10"/>
      <c r="G23" s="10"/>
      <c r="H23" s="10"/>
      <c r="I23" s="10"/>
      <c r="J23" s="10"/>
      <c r="K23" s="10"/>
      <c r="L23" s="10"/>
      <c r="M23" s="10"/>
      <c r="N23" s="10"/>
      <c r="O23" s="10"/>
    </row>
    <row r="24" spans="1:15">
      <c r="A24" s="10"/>
      <c r="B24" s="10"/>
      <c r="C24" s="10"/>
      <c r="D24" s="10"/>
      <c r="E24" s="10"/>
      <c r="F24" s="10"/>
      <c r="G24" s="10"/>
      <c r="H24" s="10"/>
      <c r="I24" s="10"/>
      <c r="J24" s="10"/>
      <c r="K24" s="10"/>
      <c r="L24" s="10"/>
      <c r="M24" s="10"/>
      <c r="N24" s="10"/>
      <c r="O24" s="10"/>
    </row>
    <row r="25" spans="1:15">
      <c r="A25" s="10"/>
      <c r="B25" s="10"/>
      <c r="C25" s="10"/>
      <c r="D25" s="10"/>
      <c r="E25" s="10"/>
      <c r="F25" s="10"/>
      <c r="G25" s="10"/>
      <c r="H25" s="10"/>
      <c r="I25" s="10"/>
      <c r="J25" s="10"/>
      <c r="K25" s="10"/>
      <c r="L25" s="10"/>
      <c r="M25" s="10"/>
      <c r="N25" s="10"/>
      <c r="O25" s="10"/>
    </row>
    <row r="26" spans="1:15">
      <c r="A26" s="10"/>
      <c r="B26" s="10"/>
      <c r="C26" s="10"/>
      <c r="D26" s="10"/>
      <c r="E26" s="10"/>
      <c r="F26" s="10"/>
      <c r="G26" s="10"/>
      <c r="H26" s="10"/>
      <c r="I26" s="10"/>
      <c r="J26" s="10"/>
      <c r="K26" s="10"/>
      <c r="L26" s="10"/>
      <c r="M26" s="10"/>
      <c r="N26" s="10"/>
      <c r="O26" s="10"/>
    </row>
    <row r="27" spans="1:15">
      <c r="A27" s="10"/>
      <c r="B27" s="10"/>
      <c r="C27" s="10"/>
      <c r="D27" s="10"/>
      <c r="E27" s="10"/>
      <c r="F27" s="10"/>
      <c r="G27" s="10"/>
      <c r="H27" s="10"/>
      <c r="I27" s="10"/>
      <c r="J27" s="10"/>
      <c r="K27" s="10"/>
      <c r="L27" s="10"/>
      <c r="M27" s="10"/>
      <c r="N27" s="10"/>
      <c r="O27" s="10"/>
    </row>
    <row r="28" spans="1:15">
      <c r="A28" s="10"/>
      <c r="B28" s="10"/>
      <c r="C28" s="10"/>
      <c r="D28" s="10"/>
      <c r="E28" s="10"/>
      <c r="F28" s="10"/>
      <c r="G28" s="10"/>
      <c r="H28" s="10"/>
      <c r="I28" s="10"/>
      <c r="J28" s="10"/>
      <c r="K28" s="10"/>
      <c r="L28" s="10"/>
      <c r="M28" s="10"/>
      <c r="N28" s="10"/>
      <c r="O28" s="10"/>
    </row>
    <row r="29" spans="1:15">
      <c r="A29" s="10"/>
      <c r="B29" s="10"/>
      <c r="C29" s="10"/>
      <c r="D29" s="10"/>
      <c r="E29" s="10"/>
      <c r="F29" s="10"/>
      <c r="G29" s="10"/>
      <c r="H29" s="10"/>
      <c r="I29" s="10"/>
      <c r="J29" s="10"/>
      <c r="K29" s="10"/>
      <c r="L29" s="10"/>
      <c r="M29" s="10"/>
      <c r="N29" s="10"/>
      <c r="O29" s="10"/>
    </row>
    <row r="30" spans="1:15">
      <c r="A30" s="10"/>
      <c r="B30" s="10"/>
      <c r="C30" s="10"/>
      <c r="D30" s="10"/>
      <c r="E30" s="10"/>
      <c r="F30" s="10"/>
      <c r="G30" s="10"/>
      <c r="H30" s="10"/>
      <c r="I30" s="10"/>
      <c r="J30" s="10"/>
      <c r="K30" s="10"/>
      <c r="L30" s="10"/>
      <c r="M30" s="10"/>
      <c r="N30" s="10"/>
      <c r="O30" s="10"/>
    </row>
    <row r="31" spans="1:15" ht="129.94999999999999" customHeight="1">
      <c r="A31" s="10"/>
      <c r="B31" s="10"/>
      <c r="C31" s="10"/>
      <c r="D31" s="10"/>
      <c r="E31" s="10"/>
      <c r="F31" s="10"/>
      <c r="G31" s="10"/>
      <c r="H31" s="10"/>
      <c r="I31" s="10"/>
      <c r="J31" s="10"/>
      <c r="K31" s="10"/>
      <c r="L31" s="10"/>
      <c r="M31" s="10"/>
      <c r="N31" s="10"/>
      <c r="O31" s="10"/>
    </row>
    <row r="32" spans="1:15">
      <c r="A32" s="10"/>
      <c r="B32" s="10"/>
      <c r="C32" s="10"/>
      <c r="D32" s="10"/>
      <c r="E32" s="10"/>
      <c r="F32" s="10"/>
      <c r="G32" s="10"/>
      <c r="H32" s="10"/>
      <c r="I32" s="10"/>
      <c r="J32" s="10"/>
      <c r="K32" s="10"/>
      <c r="L32" s="10"/>
      <c r="M32" s="10"/>
      <c r="N32" s="10"/>
      <c r="O32" s="10"/>
    </row>
    <row r="33" spans="1:15">
      <c r="A33" s="10"/>
      <c r="B33" s="10"/>
      <c r="C33" s="10"/>
      <c r="D33" s="10"/>
      <c r="E33" s="10"/>
      <c r="F33" s="10"/>
      <c r="G33" s="10"/>
      <c r="H33" s="10"/>
      <c r="I33" s="10"/>
      <c r="J33" s="10"/>
      <c r="K33" s="10"/>
      <c r="L33" s="10"/>
      <c r="M33" s="10"/>
      <c r="N33" s="10"/>
      <c r="O33" s="10"/>
    </row>
    <row r="34" spans="1:15">
      <c r="A34" s="10"/>
      <c r="B34" s="10"/>
      <c r="C34" s="10"/>
      <c r="D34" s="10"/>
      <c r="E34" s="10"/>
      <c r="F34" s="10"/>
      <c r="G34" s="10"/>
      <c r="H34" s="10"/>
      <c r="I34" s="10"/>
      <c r="J34" s="10"/>
      <c r="K34" s="10"/>
      <c r="L34" s="10"/>
      <c r="M34" s="10"/>
      <c r="N34" s="10"/>
      <c r="O34" s="10"/>
    </row>
    <row r="35" spans="1:15" ht="54.75" customHeight="1">
      <c r="A35" s="10"/>
      <c r="B35" s="10"/>
      <c r="C35" s="11" t="s">
        <v>46</v>
      </c>
      <c r="D35" s="11"/>
      <c r="E35" s="11"/>
      <c r="F35" s="11" t="s">
        <v>47</v>
      </c>
      <c r="G35" s="11"/>
      <c r="H35" s="11"/>
      <c r="I35" s="17" t="s">
        <v>48</v>
      </c>
      <c r="J35" s="11"/>
      <c r="K35" s="18" t="s">
        <v>49</v>
      </c>
      <c r="L35" s="18"/>
      <c r="M35" s="18"/>
      <c r="N35" s="18"/>
      <c r="O35" s="10"/>
    </row>
    <row r="36" spans="1:15" ht="18.75" customHeight="1">
      <c r="A36" s="10"/>
      <c r="B36" s="10"/>
      <c r="C36" s="10"/>
      <c r="D36" s="10"/>
      <c r="E36" s="10"/>
      <c r="F36" s="10"/>
      <c r="G36" s="10"/>
      <c r="H36" s="10"/>
      <c r="I36" s="10"/>
      <c r="J36" s="10"/>
      <c r="K36" s="10"/>
      <c r="L36" s="10"/>
      <c r="M36" s="10"/>
      <c r="N36" s="10"/>
      <c r="O36" s="10"/>
    </row>
    <row r="38" spans="1:15" ht="30" customHeight="1"/>
    <row r="43" spans="1:15" ht="18.75" customHeight="1"/>
    <row r="46" spans="1:15">
      <c r="C46" s="13"/>
      <c r="D46" s="13"/>
      <c r="E46" s="13"/>
      <c r="F46" s="13"/>
      <c r="G46" s="13"/>
      <c r="H46" s="13"/>
      <c r="I46" s="39"/>
      <c r="J46" s="13"/>
      <c r="K46" s="40"/>
      <c r="L46" s="40"/>
      <c r="M46" s="40"/>
      <c r="N46" s="40"/>
      <c r="O46" s="40"/>
    </row>
    <row r="47" spans="1:15">
      <c r="A47" s="13"/>
      <c r="B47" s="13"/>
      <c r="C47" s="13"/>
      <c r="D47" s="13"/>
      <c r="E47" s="13"/>
      <c r="F47" s="13"/>
      <c r="G47" s="13"/>
      <c r="H47" s="13"/>
      <c r="I47" s="13"/>
      <c r="J47" s="13"/>
      <c r="K47" s="13"/>
      <c r="L47" s="13"/>
      <c r="M47" s="13"/>
      <c r="N47" s="13"/>
      <c r="O47" s="13"/>
    </row>
  </sheetData>
  <hyperlinks>
    <hyperlink ref="K35" r:id="rId1"/>
  </hyperlinks>
  <pageMargins left="0" right="0" top="0" bottom="0" header="0" footer="0"/>
  <pageSetup paperSize="9" scale="69" orientation="landscape" r:id="rId2"/>
  <headerFooter scaleWithDoc="0"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F26"/>
  <sheetViews>
    <sheetView zoomScaleNormal="100" zoomScaleSheetLayoutView="90" zoomScalePageLayoutView="165" workbookViewId="0">
      <selection activeCell="S16" sqref="S16"/>
    </sheetView>
  </sheetViews>
  <sheetFormatPr defaultColWidth="11.5546875" defaultRowHeight="15"/>
  <cols>
    <col min="1" max="1" width="31.44140625" style="3" customWidth="1"/>
    <col min="2" max="6" width="8.109375" style="3" customWidth="1"/>
    <col min="7" max="7" width="4.33203125" style="3" customWidth="1"/>
    <col min="8" max="16384" width="11.5546875" style="3"/>
  </cols>
  <sheetData>
    <row r="1" spans="1:6" ht="24" customHeight="1">
      <c r="A1" s="97" t="s">
        <v>40</v>
      </c>
      <c r="B1" s="98"/>
      <c r="C1" s="98"/>
      <c r="D1" s="102"/>
      <c r="E1" s="102"/>
      <c r="F1" s="103"/>
    </row>
    <row r="2" spans="1:6" ht="24" customHeight="1">
      <c r="A2" s="46" t="s">
        <v>44</v>
      </c>
      <c r="B2" s="100">
        <v>2019</v>
      </c>
      <c r="C2" s="100">
        <v>2018</v>
      </c>
      <c r="D2" s="100">
        <v>2017</v>
      </c>
      <c r="E2" s="100">
        <v>2016</v>
      </c>
      <c r="F2" s="101">
        <v>2015</v>
      </c>
    </row>
    <row r="3" spans="1:6" ht="24" customHeight="1">
      <c r="A3" s="59" t="s">
        <v>0</v>
      </c>
      <c r="B3" s="60">
        <v>18235</v>
      </c>
      <c r="C3" s="60">
        <v>19260</v>
      </c>
      <c r="D3" s="60">
        <v>19766</v>
      </c>
      <c r="E3" s="60">
        <v>16643</v>
      </c>
      <c r="F3" s="60">
        <v>36460</v>
      </c>
    </row>
    <row r="4" spans="1:6" ht="24" customHeight="1">
      <c r="A4" s="59" t="s">
        <v>19</v>
      </c>
      <c r="B4" s="58">
        <v>9.6000000000000002E-2</v>
      </c>
      <c r="C4" s="58">
        <v>0.111</v>
      </c>
      <c r="D4" s="58">
        <v>0.11</v>
      </c>
      <c r="E4" s="58">
        <v>8.6999999999999994E-2</v>
      </c>
      <c r="F4" s="58">
        <v>0.186</v>
      </c>
    </row>
    <row r="5" spans="1:6" ht="24" customHeight="1">
      <c r="A5" s="59" t="s">
        <v>1</v>
      </c>
      <c r="B5" s="58">
        <v>7.4999999999999997E-2</v>
      </c>
      <c r="C5" s="58">
        <v>8.2000000000000003E-2</v>
      </c>
      <c r="D5" s="58">
        <v>8.2000000000000003E-2</v>
      </c>
      <c r="E5" s="58">
        <v>6.6000000000000003E-2</v>
      </c>
      <c r="F5" s="58">
        <v>0.14799999999999999</v>
      </c>
    </row>
    <row r="6" spans="1:6" ht="24" customHeight="1">
      <c r="A6" s="59" t="s">
        <v>158</v>
      </c>
      <c r="B6" s="58">
        <v>1.2999999999999999E-2</v>
      </c>
      <c r="C6" s="58">
        <v>1.4999999999999999E-2</v>
      </c>
      <c r="D6" s="58">
        <v>1.7000000000000001E-2</v>
      </c>
      <c r="E6" s="58">
        <v>1.4999999999999999E-2</v>
      </c>
      <c r="F6" s="58">
        <v>3.2000000000000001E-2</v>
      </c>
    </row>
    <row r="7" spans="1:6" ht="24" customHeight="1">
      <c r="A7" s="57" t="s">
        <v>87</v>
      </c>
      <c r="B7" s="58">
        <v>0.42599999999999999</v>
      </c>
      <c r="C7" s="58">
        <v>0.45500000000000002</v>
      </c>
      <c r="D7" s="58">
        <v>0.46100000000000002</v>
      </c>
      <c r="E7" s="58">
        <v>0.48399999999999999</v>
      </c>
      <c r="F7" s="58">
        <v>0.438</v>
      </c>
    </row>
    <row r="8" spans="1:6" ht="24" customHeight="1">
      <c r="A8" s="57" t="s">
        <v>88</v>
      </c>
      <c r="B8" s="58">
        <v>1.7000000000000001E-2</v>
      </c>
      <c r="C8" s="58">
        <v>1.9E-2</v>
      </c>
      <c r="D8" s="58">
        <v>0.02</v>
      </c>
      <c r="E8" s="58">
        <v>2.1000000000000001E-2</v>
      </c>
      <c r="F8" s="58">
        <v>2.1000000000000001E-2</v>
      </c>
    </row>
    <row r="9" spans="1:6" ht="24" customHeight="1">
      <c r="A9" s="59" t="s">
        <v>5</v>
      </c>
      <c r="B9" s="60">
        <v>39670</v>
      </c>
      <c r="C9" s="60">
        <v>40814</v>
      </c>
      <c r="D9" s="60">
        <v>36271</v>
      </c>
      <c r="E9" s="60">
        <v>34650</v>
      </c>
      <c r="F9" s="60">
        <v>32324</v>
      </c>
    </row>
    <row r="10" spans="1:6" ht="24" customHeight="1">
      <c r="A10" s="57" t="s">
        <v>86</v>
      </c>
      <c r="B10" s="58">
        <v>2.4E-2</v>
      </c>
      <c r="C10" s="58">
        <v>2.7E-2</v>
      </c>
      <c r="D10" s="58">
        <v>2.5000000000000001E-2</v>
      </c>
      <c r="E10" s="58">
        <v>2.3E-2</v>
      </c>
      <c r="F10" s="58">
        <v>2.1999999999999999E-2</v>
      </c>
    </row>
    <row r="11" spans="1:6" ht="24" customHeight="1">
      <c r="A11" s="59" t="s">
        <v>41</v>
      </c>
      <c r="B11" s="61">
        <v>0.77</v>
      </c>
      <c r="C11" s="61">
        <v>0.81</v>
      </c>
      <c r="D11" s="61">
        <v>0.84</v>
      </c>
      <c r="E11" s="61">
        <v>0.7</v>
      </c>
      <c r="F11" s="61">
        <v>1.54</v>
      </c>
    </row>
    <row r="12" spans="1:6" ht="24" customHeight="1">
      <c r="A12" s="59" t="s">
        <v>125</v>
      </c>
      <c r="B12" s="58">
        <v>0.25800000000000001</v>
      </c>
      <c r="C12" s="58">
        <v>0.249</v>
      </c>
      <c r="D12" s="58">
        <v>0.26700000000000002</v>
      </c>
      <c r="E12" s="58">
        <v>0.30199999999999999</v>
      </c>
      <c r="F12" s="58">
        <v>0.30399999999999999</v>
      </c>
    </row>
    <row r="13" spans="1:6" ht="24" customHeight="1">
      <c r="A13" s="59" t="s">
        <v>2</v>
      </c>
      <c r="B13" s="60">
        <v>1426328</v>
      </c>
      <c r="C13" s="60">
        <v>1326041</v>
      </c>
      <c r="D13" s="60">
        <v>1192870</v>
      </c>
      <c r="E13" s="60">
        <v>1111157</v>
      </c>
      <c r="F13" s="60">
        <v>1118658</v>
      </c>
    </row>
    <row r="14" spans="1:6" ht="24" customHeight="1">
      <c r="A14" s="59" t="s">
        <v>160</v>
      </c>
      <c r="B14" s="58">
        <v>1.611</v>
      </c>
      <c r="C14" s="58">
        <v>1.536</v>
      </c>
      <c r="D14" s="58">
        <v>1.53</v>
      </c>
      <c r="E14" s="58">
        <v>1.4470000000000001</v>
      </c>
      <c r="F14" s="58">
        <v>1.452</v>
      </c>
    </row>
    <row r="15" spans="1:6" ht="24" customHeight="1">
      <c r="A15" s="59" t="s">
        <v>21</v>
      </c>
      <c r="B15" s="73">
        <v>1.61</v>
      </c>
      <c r="C15" s="73">
        <v>1.58</v>
      </c>
      <c r="D15" s="73">
        <v>1.57</v>
      </c>
      <c r="E15" s="73">
        <v>1.28</v>
      </c>
      <c r="F15" s="73">
        <v>1.1299999999999999</v>
      </c>
    </row>
    <row r="16" spans="1:6" ht="24" customHeight="1">
      <c r="A16" s="59" t="s">
        <v>20</v>
      </c>
      <c r="B16" s="73">
        <v>1.43</v>
      </c>
      <c r="C16" s="73">
        <v>1.66</v>
      </c>
      <c r="D16" s="73">
        <v>1.79</v>
      </c>
      <c r="E16" s="73">
        <v>1.54</v>
      </c>
      <c r="F16" s="73">
        <v>1.36</v>
      </c>
    </row>
    <row r="17" spans="1:6" ht="24" customHeight="1">
      <c r="A17" s="59" t="s">
        <v>22</v>
      </c>
      <c r="B17" s="73">
        <v>7.69</v>
      </c>
      <c r="C17" s="73">
        <v>5.34</v>
      </c>
      <c r="D17" s="73">
        <v>9.31</v>
      </c>
      <c r="E17" s="73">
        <v>7.43</v>
      </c>
      <c r="F17" s="73">
        <v>3.6</v>
      </c>
    </row>
    <row r="18" spans="1:6" ht="24" customHeight="1">
      <c r="A18" s="59" t="s">
        <v>23</v>
      </c>
      <c r="B18" s="60">
        <v>893</v>
      </c>
      <c r="C18" s="60">
        <v>919</v>
      </c>
      <c r="D18" s="60">
        <v>997</v>
      </c>
      <c r="E18" s="60">
        <v>1012</v>
      </c>
      <c r="F18" s="60">
        <v>1063</v>
      </c>
    </row>
    <row r="19" spans="1:6" ht="24" customHeight="1">
      <c r="A19" s="59" t="s">
        <v>42</v>
      </c>
      <c r="B19" s="61">
        <v>0.42</v>
      </c>
      <c r="C19" s="61">
        <v>1.05</v>
      </c>
      <c r="D19" s="61">
        <v>1.05</v>
      </c>
      <c r="E19" s="61">
        <v>1.2</v>
      </c>
      <c r="F19" s="61">
        <v>1</v>
      </c>
    </row>
    <row r="20" spans="1:6" ht="7.5" customHeight="1"/>
    <row r="21" spans="1:6">
      <c r="A21" s="8" t="s">
        <v>89</v>
      </c>
      <c r="B21" s="8"/>
      <c r="C21" s="8"/>
      <c r="D21" s="9"/>
      <c r="E21" s="9"/>
      <c r="F21" s="9"/>
    </row>
    <row r="22" spans="1:6" ht="33" customHeight="1">
      <c r="A22" s="158" t="s">
        <v>90</v>
      </c>
      <c r="B22" s="158"/>
      <c r="C22" s="158"/>
      <c r="D22" s="158"/>
      <c r="E22" s="158"/>
      <c r="F22" s="158"/>
    </row>
    <row r="23" spans="1:6" ht="24" customHeight="1">
      <c r="A23" s="158" t="s">
        <v>127</v>
      </c>
      <c r="B23" s="158"/>
      <c r="C23" s="158"/>
      <c r="D23" s="158"/>
      <c r="E23" s="158"/>
      <c r="F23" s="158"/>
    </row>
    <row r="24" spans="1:6">
      <c r="A24" s="8" t="s">
        <v>91</v>
      </c>
      <c r="B24" s="8"/>
      <c r="C24" s="8"/>
      <c r="D24" s="9"/>
      <c r="E24" s="9"/>
      <c r="F24" s="9"/>
    </row>
    <row r="25" spans="1:6" ht="6" customHeight="1"/>
    <row r="26" spans="1:6" ht="24" customHeight="1">
      <c r="A26" s="27" t="s">
        <v>63</v>
      </c>
      <c r="B26" s="49"/>
      <c r="C26" s="49"/>
    </row>
  </sheetData>
  <mergeCells count="2">
    <mergeCell ref="A22:F22"/>
    <mergeCell ref="A23:F23"/>
  </mergeCells>
  <hyperlinks>
    <hyperlink ref="A26" location="Contents!A1" display="Back to contents"/>
  </hyperlinks>
  <pageMargins left="0.70866141732283472" right="0.19685039370078741" top="0.74803149606299213" bottom="0.35433070866141736" header="0.31496062992125984" footer="0.19685039370078741"/>
  <pageSetup paperSize="9" scale="86" orientation="landscape" r:id="rId1"/>
  <headerFooter>
    <oddFooter>&amp;R&amp;G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L29"/>
  <sheetViews>
    <sheetView topLeftCell="B7" zoomScaleNormal="100" zoomScaleSheetLayoutView="90" zoomScalePageLayoutView="165" workbookViewId="0">
      <selection activeCell="S16" sqref="S16"/>
    </sheetView>
  </sheetViews>
  <sheetFormatPr defaultColWidth="11.5546875" defaultRowHeight="15"/>
  <cols>
    <col min="1" max="1" width="31.21875" style="3" customWidth="1"/>
    <col min="2" max="2" width="8.44140625" style="3" customWidth="1"/>
    <col min="3" max="3" width="8.33203125" style="3" customWidth="1"/>
    <col min="4" max="4" width="8" style="3" customWidth="1"/>
    <col min="5" max="12" width="8.109375" style="3" customWidth="1"/>
    <col min="13" max="13" width="8.44140625" style="3" customWidth="1"/>
    <col min="14" max="16384" width="11.5546875" style="3"/>
  </cols>
  <sheetData>
    <row r="1" spans="1:12" s="13" customFormat="1" ht="24" customHeight="1">
      <c r="A1" s="97" t="s">
        <v>40</v>
      </c>
      <c r="B1" s="98"/>
      <c r="C1" s="98"/>
      <c r="D1" s="98"/>
      <c r="E1" s="98"/>
      <c r="F1" s="98"/>
      <c r="G1" s="98"/>
      <c r="H1" s="98"/>
      <c r="I1" s="98"/>
      <c r="J1" s="98"/>
      <c r="K1" s="98"/>
      <c r="L1" s="99"/>
    </row>
    <row r="2" spans="1:12" s="13" customFormat="1" ht="24" customHeight="1">
      <c r="A2" s="46" t="s">
        <v>44</v>
      </c>
      <c r="B2" s="100" t="s">
        <v>201</v>
      </c>
      <c r="C2" s="100" t="s">
        <v>196</v>
      </c>
      <c r="D2" s="100" t="s">
        <v>179</v>
      </c>
      <c r="E2" s="100" t="s">
        <v>170</v>
      </c>
      <c r="F2" s="100" t="s">
        <v>166</v>
      </c>
      <c r="G2" s="100" t="s">
        <v>165</v>
      </c>
      <c r="H2" s="100" t="s">
        <v>164</v>
      </c>
      <c r="I2" s="100" t="s">
        <v>157</v>
      </c>
      <c r="J2" s="100" t="s">
        <v>155</v>
      </c>
      <c r="K2" s="100" t="s">
        <v>154</v>
      </c>
      <c r="L2" s="101" t="s">
        <v>147</v>
      </c>
    </row>
    <row r="3" spans="1:12" ht="24" customHeight="1">
      <c r="A3" s="59" t="s">
        <v>0</v>
      </c>
      <c r="B3" s="68">
        <v>3986</v>
      </c>
      <c r="C3" s="68">
        <v>341</v>
      </c>
      <c r="D3" s="68">
        <v>-3628</v>
      </c>
      <c r="E3" s="69">
        <v>3875</v>
      </c>
      <c r="F3" s="69">
        <v>3247</v>
      </c>
      <c r="G3" s="69">
        <v>4329</v>
      </c>
      <c r="H3" s="69">
        <v>6784</v>
      </c>
      <c r="I3" s="69">
        <v>3867</v>
      </c>
      <c r="J3" s="69">
        <v>3780</v>
      </c>
      <c r="K3" s="69">
        <v>3511</v>
      </c>
      <c r="L3" s="69">
        <v>8102</v>
      </c>
    </row>
    <row r="4" spans="1:12" ht="24" customHeight="1">
      <c r="A4" s="59" t="s">
        <v>92</v>
      </c>
      <c r="B4" s="70">
        <v>8.5000000000000006E-2</v>
      </c>
      <c r="C4" s="70">
        <v>-8.9999999999999993E-3</v>
      </c>
      <c r="D4" s="70">
        <v>-5.3999999999999999E-2</v>
      </c>
      <c r="E4" s="70">
        <v>0.08</v>
      </c>
      <c r="F4" s="70">
        <v>0.08</v>
      </c>
      <c r="G4" s="70">
        <v>9.5000000000000001E-2</v>
      </c>
      <c r="H4" s="70">
        <v>0.129</v>
      </c>
      <c r="I4" s="70">
        <v>9.4E-2</v>
      </c>
      <c r="J4" s="70">
        <v>9.1999999999999998E-2</v>
      </c>
      <c r="K4" s="70">
        <v>8.8999999999999996E-2</v>
      </c>
      <c r="L4" s="70">
        <v>0.16800000000000001</v>
      </c>
    </row>
    <row r="5" spans="1:12" ht="24" customHeight="1">
      <c r="A5" s="59" t="s">
        <v>1</v>
      </c>
      <c r="B5" s="70">
        <v>6.5000000000000002E-2</v>
      </c>
      <c r="C5" s="70">
        <v>6.0000000000000001E-3</v>
      </c>
      <c r="D5" s="70">
        <v>-5.8999999999999997E-2</v>
      </c>
      <c r="E5" s="70">
        <v>6.3E-2</v>
      </c>
      <c r="F5" s="70">
        <v>5.3999999999999999E-2</v>
      </c>
      <c r="G5" s="70">
        <v>7.0999999999999994E-2</v>
      </c>
      <c r="H5" s="70">
        <v>0.112</v>
      </c>
      <c r="I5" s="70">
        <v>6.5000000000000002E-2</v>
      </c>
      <c r="J5" s="70">
        <v>6.5000000000000002E-2</v>
      </c>
      <c r="K5" s="70">
        <v>6.0999999999999999E-2</v>
      </c>
      <c r="L5" s="70">
        <v>0.13700000000000001</v>
      </c>
    </row>
    <row r="6" spans="1:12" ht="24" customHeight="1">
      <c r="A6" s="57" t="s">
        <v>191</v>
      </c>
      <c r="B6" s="71">
        <v>0.01</v>
      </c>
      <c r="C6" s="71">
        <v>1E-3</v>
      </c>
      <c r="D6" s="71">
        <v>-0.01</v>
      </c>
      <c r="E6" s="71">
        <v>1.0999999999999999E-2</v>
      </c>
      <c r="F6" s="71">
        <v>8.9999999999999993E-3</v>
      </c>
      <c r="G6" s="71">
        <v>1.2E-2</v>
      </c>
      <c r="H6" s="71">
        <v>0.02</v>
      </c>
      <c r="I6" s="71">
        <v>1.2E-2</v>
      </c>
      <c r="J6" s="71">
        <v>1.2E-2</v>
      </c>
      <c r="K6" s="71">
        <v>1.0999999999999999E-2</v>
      </c>
      <c r="L6" s="71">
        <v>2.7E-2</v>
      </c>
    </row>
    <row r="7" spans="1:12" ht="24" customHeight="1">
      <c r="A7" s="59" t="s">
        <v>94</v>
      </c>
      <c r="B7" s="70">
        <v>0.46600000000000003</v>
      </c>
      <c r="C7" s="70">
        <v>0.42699999999999999</v>
      </c>
      <c r="D7" s="70">
        <v>0.72599999999999998</v>
      </c>
      <c r="E7" s="70">
        <v>0.46200000000000002</v>
      </c>
      <c r="F7" s="70">
        <v>0.439</v>
      </c>
      <c r="G7" s="70">
        <v>0.42299999999999999</v>
      </c>
      <c r="H7" s="70">
        <v>0.38700000000000001</v>
      </c>
      <c r="I7" s="70">
        <v>0.47299999999999998</v>
      </c>
      <c r="J7" s="70">
        <v>0.45900000000000002</v>
      </c>
      <c r="K7" s="70">
        <v>0.53600000000000003</v>
      </c>
      <c r="L7" s="70">
        <v>0.379</v>
      </c>
    </row>
    <row r="8" spans="1:12" ht="24" customHeight="1">
      <c r="A8" s="57" t="s">
        <v>145</v>
      </c>
      <c r="B8" s="71">
        <v>1.2999999999999999E-2</v>
      </c>
      <c r="C8" s="71">
        <v>1.6E-2</v>
      </c>
      <c r="D8" s="71">
        <v>1.7000000000000001E-2</v>
      </c>
      <c r="E8" s="71">
        <v>1.7999999999999999E-2</v>
      </c>
      <c r="F8" s="71">
        <v>1.4999999999999999E-2</v>
      </c>
      <c r="G8" s="71">
        <v>1.7000000000000001E-2</v>
      </c>
      <c r="H8" s="71">
        <v>1.7999999999999999E-2</v>
      </c>
      <c r="I8" s="71">
        <v>1.9E-2</v>
      </c>
      <c r="J8" s="71">
        <v>1.7000000000000001E-2</v>
      </c>
      <c r="K8" s="71">
        <v>0.02</v>
      </c>
      <c r="L8" s="71">
        <v>0.02</v>
      </c>
    </row>
    <row r="9" spans="1:12" ht="24" customHeight="1">
      <c r="A9" s="59" t="s">
        <v>5</v>
      </c>
      <c r="B9" s="69">
        <v>9441</v>
      </c>
      <c r="C9" s="69">
        <v>9512</v>
      </c>
      <c r="D9" s="69">
        <v>9427</v>
      </c>
      <c r="E9" s="69">
        <v>9580</v>
      </c>
      <c r="F9" s="69">
        <v>9631</v>
      </c>
      <c r="G9" s="69">
        <v>10214</v>
      </c>
      <c r="H9" s="69">
        <v>10245</v>
      </c>
      <c r="I9" s="69">
        <v>10968</v>
      </c>
      <c r="J9" s="69">
        <v>10370</v>
      </c>
      <c r="K9" s="69">
        <v>9835</v>
      </c>
      <c r="L9" s="69">
        <v>9641</v>
      </c>
    </row>
    <row r="10" spans="1:12" ht="24" customHeight="1">
      <c r="A10" s="57" t="s">
        <v>93</v>
      </c>
      <c r="B10" s="70">
        <v>2.1000000000000001E-2</v>
      </c>
      <c r="C10" s="70">
        <v>2.1000000000000001E-2</v>
      </c>
      <c r="D10" s="70">
        <v>2.1999999999999999E-2</v>
      </c>
      <c r="E10" s="70">
        <v>2.3E-2</v>
      </c>
      <c r="F10" s="70">
        <v>2.3E-2</v>
      </c>
      <c r="G10" s="70">
        <v>2.3E-2</v>
      </c>
      <c r="H10" s="70">
        <v>2.5000000000000001E-2</v>
      </c>
      <c r="I10" s="70">
        <v>2.8000000000000001E-2</v>
      </c>
      <c r="J10" s="70">
        <v>2.7E-2</v>
      </c>
      <c r="K10" s="70">
        <v>2.7E-2</v>
      </c>
      <c r="L10" s="70">
        <v>2.7E-2</v>
      </c>
    </row>
    <row r="11" spans="1:12" ht="24" customHeight="1">
      <c r="A11" s="59" t="s">
        <v>126</v>
      </c>
      <c r="B11" s="70">
        <v>0.247</v>
      </c>
      <c r="C11" s="70">
        <v>0.249</v>
      </c>
      <c r="D11" s="70">
        <v>0.248</v>
      </c>
      <c r="E11" s="70">
        <v>0.25800000000000001</v>
      </c>
      <c r="F11" s="70">
        <v>0.23599999999999999</v>
      </c>
      <c r="G11" s="70">
        <v>0.23699999999999999</v>
      </c>
      <c r="H11" s="70">
        <v>0.23799999999999999</v>
      </c>
      <c r="I11" s="70">
        <v>0.249</v>
      </c>
      <c r="J11" s="70">
        <v>0.248</v>
      </c>
      <c r="K11" s="70">
        <v>0.24099999999999999</v>
      </c>
      <c r="L11" s="70">
        <v>0.247</v>
      </c>
    </row>
    <row r="12" spans="1:12" ht="24" customHeight="1">
      <c r="A12" s="59" t="s">
        <v>2</v>
      </c>
      <c r="B12" s="69">
        <v>1610265</v>
      </c>
      <c r="C12" s="69">
        <v>1501110</v>
      </c>
      <c r="D12" s="69">
        <v>1523188</v>
      </c>
      <c r="E12" s="69">
        <v>1426328</v>
      </c>
      <c r="F12" s="69">
        <v>1415262</v>
      </c>
      <c r="G12" s="69">
        <v>1402835</v>
      </c>
      <c r="H12" s="69">
        <v>1379298</v>
      </c>
      <c r="I12" s="69">
        <v>1326041</v>
      </c>
      <c r="J12" s="69">
        <v>1317205</v>
      </c>
      <c r="K12" s="69">
        <v>1249853</v>
      </c>
      <c r="L12" s="69">
        <v>1206148</v>
      </c>
    </row>
    <row r="13" spans="1:12" ht="24" customHeight="1">
      <c r="A13" s="59" t="s">
        <v>160</v>
      </c>
      <c r="B13" s="70">
        <v>1.5429999999999999</v>
      </c>
      <c r="C13" s="70">
        <v>1.579</v>
      </c>
      <c r="D13" s="70">
        <v>1.577</v>
      </c>
      <c r="E13" s="70">
        <v>1.611</v>
      </c>
      <c r="F13" s="70">
        <v>1.615</v>
      </c>
      <c r="G13" s="70">
        <v>1.62</v>
      </c>
      <c r="H13" s="70">
        <v>1.5760000000000001</v>
      </c>
      <c r="I13" s="70">
        <v>1.536</v>
      </c>
      <c r="J13" s="70">
        <v>1.4990000000000001</v>
      </c>
      <c r="K13" s="70">
        <v>1.5109999999999999</v>
      </c>
      <c r="L13" s="70">
        <v>1.506</v>
      </c>
    </row>
    <row r="14" spans="1:12" ht="24" customHeight="1">
      <c r="A14" s="59" t="s">
        <v>21</v>
      </c>
      <c r="B14" s="72">
        <v>1.86</v>
      </c>
      <c r="C14" s="72">
        <v>1.91</v>
      </c>
      <c r="D14" s="72">
        <v>1.96</v>
      </c>
      <c r="E14" s="72">
        <v>1.61</v>
      </c>
      <c r="F14" s="72">
        <v>1.86</v>
      </c>
      <c r="G14" s="72">
        <v>1.74</v>
      </c>
      <c r="H14" s="72">
        <v>2.4300000000000002</v>
      </c>
      <c r="I14" s="72">
        <v>1.58</v>
      </c>
      <c r="J14" s="72">
        <v>1.54</v>
      </c>
      <c r="K14" s="72">
        <v>1.64</v>
      </c>
      <c r="L14" s="72">
        <v>1.71</v>
      </c>
    </row>
    <row r="15" spans="1:12" ht="24" customHeight="1">
      <c r="A15" s="59" t="s">
        <v>20</v>
      </c>
      <c r="B15" s="72">
        <v>1.1599999999999999</v>
      </c>
      <c r="C15" s="72">
        <v>1.21</v>
      </c>
      <c r="D15" s="72">
        <v>1.27</v>
      </c>
      <c r="E15" s="72">
        <v>1.43</v>
      </c>
      <c r="F15" s="72">
        <v>1.58</v>
      </c>
      <c r="G15" s="72">
        <v>1.64</v>
      </c>
      <c r="H15" s="72">
        <v>1.65</v>
      </c>
      <c r="I15" s="72">
        <v>1.66</v>
      </c>
      <c r="J15" s="72">
        <v>1.68</v>
      </c>
      <c r="K15" s="72">
        <v>1.65</v>
      </c>
      <c r="L15" s="72">
        <v>1.68</v>
      </c>
    </row>
    <row r="16" spans="1:12" ht="24" customHeight="1">
      <c r="A16" s="59" t="s">
        <v>22</v>
      </c>
      <c r="B16" s="72">
        <v>3.79</v>
      </c>
      <c r="C16" s="72">
        <v>4.76</v>
      </c>
      <c r="D16" s="72">
        <v>4.8899999999999997</v>
      </c>
      <c r="E16" s="72">
        <v>7.69</v>
      </c>
      <c r="F16" s="72">
        <v>5.77</v>
      </c>
      <c r="G16" s="72">
        <v>5.55</v>
      </c>
      <c r="H16" s="72">
        <v>4.34</v>
      </c>
      <c r="I16" s="72">
        <v>5.34</v>
      </c>
      <c r="J16" s="72">
        <v>3.92</v>
      </c>
      <c r="K16" s="72">
        <v>7.43</v>
      </c>
      <c r="L16" s="72">
        <v>7.51</v>
      </c>
    </row>
    <row r="17" spans="1:12" ht="24" customHeight="1">
      <c r="A17" s="59" t="s">
        <v>23</v>
      </c>
      <c r="B17" s="69">
        <v>884</v>
      </c>
      <c r="C17" s="69">
        <v>872</v>
      </c>
      <c r="D17" s="69">
        <v>886</v>
      </c>
      <c r="E17" s="69">
        <v>893</v>
      </c>
      <c r="F17" s="69">
        <v>903</v>
      </c>
      <c r="G17" s="69">
        <v>903</v>
      </c>
      <c r="H17" s="69">
        <v>922</v>
      </c>
      <c r="I17" s="69">
        <v>919</v>
      </c>
      <c r="J17" s="69">
        <v>948</v>
      </c>
      <c r="K17" s="69">
        <v>955</v>
      </c>
      <c r="L17" s="69">
        <v>998</v>
      </c>
    </row>
    <row r="18" spans="1:12" ht="3" customHeight="1">
      <c r="A18" s="42"/>
      <c r="B18" s="117"/>
      <c r="C18" s="116"/>
      <c r="D18" s="42"/>
      <c r="E18" s="42"/>
      <c r="F18" s="42"/>
      <c r="G18" s="42"/>
      <c r="H18" s="42"/>
      <c r="I18" s="42"/>
      <c r="J18" s="42"/>
      <c r="K18" s="42"/>
      <c r="L18" s="42"/>
    </row>
    <row r="19" spans="1:12" ht="24" customHeight="1">
      <c r="A19" s="37" t="s">
        <v>97</v>
      </c>
      <c r="B19" s="37"/>
      <c r="C19" s="37"/>
      <c r="D19" s="37"/>
      <c r="E19" s="37"/>
      <c r="F19" s="37"/>
      <c r="G19" s="37"/>
      <c r="H19" s="37"/>
      <c r="I19" s="37"/>
      <c r="J19" s="37"/>
      <c r="K19" s="37"/>
      <c r="L19" s="37"/>
    </row>
    <row r="20" spans="1:12" ht="6" customHeight="1">
      <c r="A20" s="37"/>
      <c r="B20" s="37"/>
      <c r="C20" s="37"/>
      <c r="D20" s="37"/>
      <c r="E20" s="37"/>
      <c r="F20" s="37"/>
      <c r="G20" s="37"/>
      <c r="H20" s="37"/>
      <c r="I20" s="37"/>
      <c r="J20" s="37"/>
      <c r="K20" s="37"/>
      <c r="L20" s="37"/>
    </row>
    <row r="21" spans="1:12">
      <c r="A21" s="8" t="s">
        <v>180</v>
      </c>
      <c r="B21" s="8"/>
      <c r="C21" s="8"/>
      <c r="D21" s="8"/>
      <c r="E21" s="8"/>
      <c r="F21" s="8"/>
      <c r="G21" s="8"/>
      <c r="H21" s="8"/>
      <c r="I21" s="8"/>
      <c r="J21" s="8"/>
      <c r="K21" s="8"/>
      <c r="L21" s="8"/>
    </row>
    <row r="22" spans="1:12">
      <c r="A22" s="8" t="s">
        <v>96</v>
      </c>
      <c r="B22" s="8"/>
      <c r="C22" s="8"/>
      <c r="D22" s="8"/>
      <c r="E22" s="8"/>
      <c r="F22" s="8"/>
      <c r="G22" s="8"/>
      <c r="H22" s="8"/>
      <c r="I22" s="8"/>
      <c r="J22" s="8"/>
      <c r="K22" s="8"/>
      <c r="L22" s="8"/>
    </row>
    <row r="23" spans="1:12">
      <c r="A23" s="8" t="s">
        <v>181</v>
      </c>
      <c r="B23" s="8"/>
      <c r="C23" s="8"/>
      <c r="D23" s="8"/>
      <c r="E23" s="8"/>
      <c r="F23" s="8"/>
      <c r="G23" s="8"/>
      <c r="H23" s="8"/>
      <c r="I23" s="8"/>
      <c r="J23" s="8"/>
      <c r="K23" s="8"/>
      <c r="L23" s="8"/>
    </row>
    <row r="24" spans="1:12">
      <c r="A24" s="8" t="s">
        <v>182</v>
      </c>
      <c r="B24" s="8"/>
      <c r="C24" s="8"/>
      <c r="D24" s="8"/>
      <c r="E24" s="8"/>
      <c r="F24" s="8"/>
      <c r="G24" s="8"/>
      <c r="H24" s="8"/>
      <c r="I24" s="8"/>
      <c r="J24" s="8"/>
      <c r="K24" s="8"/>
      <c r="L24" s="8"/>
    </row>
    <row r="25" spans="1:12">
      <c r="A25" s="8" t="s">
        <v>39</v>
      </c>
      <c r="B25" s="8"/>
      <c r="C25" s="8"/>
      <c r="D25" s="8"/>
      <c r="E25" s="8"/>
      <c r="F25" s="8"/>
      <c r="G25" s="8"/>
      <c r="H25" s="8"/>
      <c r="I25" s="8"/>
      <c r="J25" s="8"/>
      <c r="K25" s="8"/>
      <c r="L25" s="8"/>
    </row>
    <row r="26" spans="1:12" ht="9" customHeight="1"/>
    <row r="27" spans="1:12" ht="24" customHeight="1">
      <c r="A27" s="27" t="s">
        <v>63</v>
      </c>
      <c r="B27" s="27"/>
      <c r="C27" s="27"/>
      <c r="D27" s="49"/>
      <c r="E27" s="49"/>
      <c r="F27" s="49"/>
      <c r="G27" s="49"/>
      <c r="H27" s="49"/>
      <c r="I27" s="49"/>
      <c r="J27" s="49"/>
      <c r="K27" s="49"/>
      <c r="L27" s="49"/>
    </row>
    <row r="28" spans="1:12" ht="24" customHeight="1"/>
    <row r="29" spans="1:12" ht="24" customHeight="1"/>
  </sheetData>
  <hyperlinks>
    <hyperlink ref="A27" location="Contents!A1" display="Back to contents"/>
  </hyperlinks>
  <pageMargins left="0.70866141732283472" right="0.19685039370078741" top="0.74803149606299213" bottom="0.35433070866141736" header="0.31496062992125984" footer="0.19685039370078741"/>
  <pageSetup paperSize="9" scale="84" orientation="landscape" r:id="rId1"/>
  <headerFooter>
    <oddFooter>&amp;R&amp;G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H23"/>
  <sheetViews>
    <sheetView zoomScaleNormal="100" zoomScaleSheetLayoutView="90" zoomScalePageLayoutView="128" workbookViewId="0">
      <selection activeCell="J7" sqref="J7"/>
    </sheetView>
  </sheetViews>
  <sheetFormatPr defaultColWidth="11.5546875" defaultRowHeight="15" outlineLevelRow="1"/>
  <cols>
    <col min="1" max="1" width="28.6640625" style="3" customWidth="1"/>
    <col min="2" max="16384" width="11.5546875" style="3"/>
  </cols>
  <sheetData>
    <row r="1" spans="1:8" ht="24" customHeight="1">
      <c r="A1" s="107" t="s">
        <v>202</v>
      </c>
      <c r="B1" s="108" t="s">
        <v>72</v>
      </c>
      <c r="C1" s="108" t="s">
        <v>73</v>
      </c>
      <c r="D1" s="108"/>
      <c r="E1" s="108"/>
      <c r="F1" s="108" t="s">
        <v>74</v>
      </c>
      <c r="G1" s="108" t="s">
        <v>76</v>
      </c>
      <c r="H1" s="109"/>
    </row>
    <row r="2" spans="1:8" ht="24" customHeight="1">
      <c r="A2" s="46" t="s">
        <v>44</v>
      </c>
      <c r="B2" s="110" t="s">
        <v>71</v>
      </c>
      <c r="C2" s="100" t="s">
        <v>71</v>
      </c>
      <c r="D2" s="100" t="s">
        <v>28</v>
      </c>
      <c r="E2" s="100" t="s">
        <v>29</v>
      </c>
      <c r="F2" s="100" t="s">
        <v>75</v>
      </c>
      <c r="G2" s="100" t="s">
        <v>77</v>
      </c>
      <c r="H2" s="101" t="s">
        <v>9</v>
      </c>
    </row>
    <row r="3" spans="1:8" ht="24" customHeight="1">
      <c r="A3" s="67" t="s">
        <v>30</v>
      </c>
      <c r="B3" s="76">
        <v>12750</v>
      </c>
      <c r="C3" s="76">
        <v>14151</v>
      </c>
      <c r="D3" s="80">
        <v>244</v>
      </c>
      <c r="E3" s="76">
        <v>1280</v>
      </c>
      <c r="F3" s="80">
        <v>-5</v>
      </c>
      <c r="G3" s="80">
        <v>-40</v>
      </c>
      <c r="H3" s="34">
        <f>SUM(B3:G3)</f>
        <v>28380</v>
      </c>
    </row>
    <row r="4" spans="1:8" ht="24" customHeight="1">
      <c r="A4" s="64" t="s">
        <v>6</v>
      </c>
      <c r="B4" s="76">
        <v>2482</v>
      </c>
      <c r="C4" s="76">
        <v>526</v>
      </c>
      <c r="D4" s="76">
        <v>3086</v>
      </c>
      <c r="E4" s="76">
        <v>-355</v>
      </c>
      <c r="F4" s="76">
        <v>101</v>
      </c>
      <c r="G4" s="76">
        <v>-183</v>
      </c>
      <c r="H4" s="2">
        <f>SUM(B4:G4)</f>
        <v>5657</v>
      </c>
    </row>
    <row r="5" spans="1:8" ht="24" customHeight="1">
      <c r="A5" s="64" t="s">
        <v>159</v>
      </c>
      <c r="B5" s="76">
        <v>-2327</v>
      </c>
      <c r="C5" s="76">
        <v>-11214</v>
      </c>
      <c r="D5" s="76">
        <v>-1</v>
      </c>
      <c r="E5" s="76">
        <v>-11</v>
      </c>
      <c r="F5" s="76">
        <v>-2</v>
      </c>
      <c r="G5" s="76">
        <v>0</v>
      </c>
      <c r="H5" s="2">
        <f>SUM(B5:G5)</f>
        <v>-13555</v>
      </c>
    </row>
    <row r="6" spans="1:8" ht="24" customHeight="1">
      <c r="A6" s="64" t="s">
        <v>183</v>
      </c>
      <c r="B6" s="76">
        <v>680</v>
      </c>
      <c r="C6" s="76">
        <v>-1959</v>
      </c>
      <c r="D6" s="76">
        <v>-141</v>
      </c>
      <c r="E6" s="76">
        <v>1085</v>
      </c>
      <c r="F6" s="76">
        <v>45</v>
      </c>
      <c r="G6" s="76">
        <v>-16</v>
      </c>
      <c r="H6" s="2">
        <f>SUM(B6:G6)</f>
        <v>-306</v>
      </c>
    </row>
    <row r="7" spans="1:8" ht="24" customHeight="1">
      <c r="A7" s="65" t="s">
        <v>85</v>
      </c>
      <c r="B7" s="1">
        <f t="shared" ref="B7:H7" si="0">SUM(B3:B6)</f>
        <v>13585</v>
      </c>
      <c r="C7" s="1">
        <f t="shared" si="0"/>
        <v>1504</v>
      </c>
      <c r="D7" s="1">
        <f t="shared" si="0"/>
        <v>3188</v>
      </c>
      <c r="E7" s="1">
        <f t="shared" si="0"/>
        <v>1999</v>
      </c>
      <c r="F7" s="1">
        <f t="shared" si="0"/>
        <v>139</v>
      </c>
      <c r="G7" s="1">
        <f t="shared" si="0"/>
        <v>-239</v>
      </c>
      <c r="H7" s="1">
        <f t="shared" si="0"/>
        <v>20176</v>
      </c>
    </row>
    <row r="8" spans="1:8" ht="24" customHeight="1">
      <c r="A8" s="64" t="s">
        <v>31</v>
      </c>
      <c r="B8" s="76">
        <v>-4979</v>
      </c>
      <c r="C8" s="76">
        <v>-1773</v>
      </c>
      <c r="D8" s="76">
        <v>-1838</v>
      </c>
      <c r="E8" s="76">
        <v>-893</v>
      </c>
      <c r="F8" s="76">
        <v>-8127</v>
      </c>
      <c r="G8" s="76">
        <v>198</v>
      </c>
      <c r="H8" s="55">
        <f>SUM(B8:G8)</f>
        <v>-17412</v>
      </c>
    </row>
    <row r="9" spans="1:8" ht="24" customHeight="1">
      <c r="A9" s="64" t="s">
        <v>178</v>
      </c>
      <c r="B9" s="76">
        <v>-458</v>
      </c>
      <c r="C9" s="76">
        <v>-447</v>
      </c>
      <c r="D9" s="76">
        <v>-7</v>
      </c>
      <c r="E9" s="76">
        <v>-490</v>
      </c>
      <c r="F9" s="76">
        <v>-13</v>
      </c>
      <c r="G9" s="76">
        <v>0</v>
      </c>
      <c r="H9" s="55">
        <f t="shared" ref="H9:H15" si="1">SUM(B9:G9)</f>
        <v>-1415</v>
      </c>
    </row>
    <row r="10" spans="1:8" ht="24" hidden="1" customHeight="1" outlineLevel="1">
      <c r="A10" s="66" t="s">
        <v>82</v>
      </c>
      <c r="B10" s="43">
        <v>0</v>
      </c>
      <c r="C10" s="43">
        <v>0</v>
      </c>
      <c r="D10" s="43">
        <v>0</v>
      </c>
      <c r="E10" s="43">
        <v>0</v>
      </c>
      <c r="F10" s="43">
        <v>0</v>
      </c>
      <c r="G10" s="44">
        <v>0</v>
      </c>
      <c r="H10" s="54">
        <f t="shared" si="1"/>
        <v>0</v>
      </c>
    </row>
    <row r="11" spans="1:8" ht="24" customHeight="1" collapsed="1">
      <c r="A11" s="65" t="s">
        <v>32</v>
      </c>
      <c r="B11" s="1">
        <f>SUM(B7:B9)</f>
        <v>8148</v>
      </c>
      <c r="C11" s="53">
        <f t="shared" ref="C11:G11" si="2">SUM(C7:C9)</f>
        <v>-716</v>
      </c>
      <c r="D11" s="53">
        <f t="shared" si="2"/>
        <v>1343</v>
      </c>
      <c r="E11" s="53">
        <f t="shared" si="2"/>
        <v>616</v>
      </c>
      <c r="F11" s="53">
        <f t="shared" si="2"/>
        <v>-8001</v>
      </c>
      <c r="G11" s="53">
        <f t="shared" si="2"/>
        <v>-41</v>
      </c>
      <c r="H11" s="53">
        <f t="shared" si="1"/>
        <v>1349</v>
      </c>
    </row>
    <row r="12" spans="1:8" ht="24" customHeight="1">
      <c r="A12" s="64" t="s">
        <v>33</v>
      </c>
      <c r="B12" s="76">
        <v>-3108</v>
      </c>
      <c r="C12" s="76">
        <v>-1969</v>
      </c>
      <c r="D12" s="76">
        <v>-1083</v>
      </c>
      <c r="E12" s="76">
        <v>-584</v>
      </c>
      <c r="F12" s="76">
        <v>6744</v>
      </c>
      <c r="G12" s="76">
        <v>0</v>
      </c>
      <c r="H12" s="55">
        <f t="shared" si="1"/>
        <v>0</v>
      </c>
    </row>
    <row r="13" spans="1:8" ht="24" customHeight="1">
      <c r="A13" s="65" t="s">
        <v>34</v>
      </c>
      <c r="B13" s="1">
        <f>SUM(B11:B12)</f>
        <v>5040</v>
      </c>
      <c r="C13" s="1">
        <f t="shared" ref="C13:G13" si="3">SUM(C11:C12)</f>
        <v>-2685</v>
      </c>
      <c r="D13" s="1">
        <f t="shared" si="3"/>
        <v>260</v>
      </c>
      <c r="E13" s="1">
        <f t="shared" si="3"/>
        <v>32</v>
      </c>
      <c r="F13" s="1">
        <f t="shared" si="3"/>
        <v>-1257</v>
      </c>
      <c r="G13" s="1">
        <f t="shared" si="3"/>
        <v>-41</v>
      </c>
      <c r="H13" s="53">
        <f t="shared" si="1"/>
        <v>1349</v>
      </c>
    </row>
    <row r="14" spans="1:8" ht="24" customHeight="1">
      <c r="A14" s="64" t="s">
        <v>184</v>
      </c>
      <c r="B14" s="76">
        <v>-1642</v>
      </c>
      <c r="C14" s="76">
        <v>50</v>
      </c>
      <c r="D14" s="76">
        <v>-528</v>
      </c>
      <c r="E14" s="76">
        <v>-147</v>
      </c>
      <c r="F14" s="76">
        <v>1617</v>
      </c>
      <c r="G14" s="76">
        <v>0</v>
      </c>
      <c r="H14" s="55">
        <f t="shared" si="1"/>
        <v>-650</v>
      </c>
    </row>
    <row r="15" spans="1:8" ht="24" customHeight="1">
      <c r="A15" s="65" t="s">
        <v>185</v>
      </c>
      <c r="B15" s="53">
        <f>SUM(B13:B14)</f>
        <v>3398</v>
      </c>
      <c r="C15" s="53">
        <f>SUM(C13:C14)</f>
        <v>-2635</v>
      </c>
      <c r="D15" s="53">
        <f t="shared" ref="D15:G15" si="4">SUM(D13:D14)</f>
        <v>-268</v>
      </c>
      <c r="E15" s="53">
        <f t="shared" si="4"/>
        <v>-115</v>
      </c>
      <c r="F15" s="53">
        <f t="shared" si="4"/>
        <v>360</v>
      </c>
      <c r="G15" s="53">
        <f t="shared" si="4"/>
        <v>-41</v>
      </c>
      <c r="H15" s="53">
        <f t="shared" si="1"/>
        <v>699</v>
      </c>
    </row>
    <row r="16" spans="1:8" ht="24" customHeight="1">
      <c r="A16" s="62"/>
      <c r="B16" s="63"/>
      <c r="C16" s="63"/>
      <c r="D16" s="63"/>
      <c r="E16" s="63"/>
      <c r="F16" s="63"/>
      <c r="G16" s="63"/>
      <c r="H16" s="63"/>
    </row>
    <row r="17" spans="1:8" ht="24" customHeight="1">
      <c r="A17" s="67" t="s">
        <v>2</v>
      </c>
      <c r="B17" s="76">
        <v>559733</v>
      </c>
      <c r="C17" s="76">
        <v>634995</v>
      </c>
      <c r="D17" s="76">
        <v>15605</v>
      </c>
      <c r="E17" s="76">
        <v>649819</v>
      </c>
      <c r="F17" s="76">
        <v>16881</v>
      </c>
      <c r="G17" s="76">
        <v>-266768</v>
      </c>
      <c r="H17" s="55">
        <f>SUM(B17:G17)</f>
        <v>1610265</v>
      </c>
    </row>
    <row r="18" spans="1:8" ht="24" customHeight="1">
      <c r="A18" s="64" t="s">
        <v>35</v>
      </c>
      <c r="B18" s="76">
        <v>522548</v>
      </c>
      <c r="C18" s="76">
        <v>519134</v>
      </c>
      <c r="D18" s="76">
        <v>10085</v>
      </c>
      <c r="E18" s="76">
        <v>559952</v>
      </c>
      <c r="F18" s="76">
        <v>16881</v>
      </c>
      <c r="G18" s="76">
        <v>-266768</v>
      </c>
      <c r="H18" s="55">
        <f t="shared" ref="H18:H19" si="5">SUM(B18:G18)</f>
        <v>1361832</v>
      </c>
    </row>
    <row r="19" spans="1:8" ht="24" customHeight="1">
      <c r="A19" s="64" t="s">
        <v>163</v>
      </c>
      <c r="B19" s="76">
        <v>37185</v>
      </c>
      <c r="C19" s="76">
        <v>115861</v>
      </c>
      <c r="D19" s="76">
        <v>5520</v>
      </c>
      <c r="E19" s="76">
        <v>89867</v>
      </c>
      <c r="F19" s="80">
        <v>0</v>
      </c>
      <c r="G19" s="80">
        <v>0</v>
      </c>
      <c r="H19" s="55">
        <f t="shared" si="5"/>
        <v>248433</v>
      </c>
    </row>
    <row r="20" spans="1:8" ht="24" customHeight="1"/>
    <row r="21" spans="1:8" ht="24" customHeight="1">
      <c r="A21" s="27" t="s">
        <v>63</v>
      </c>
    </row>
    <row r="22" spans="1:8" ht="24" customHeight="1"/>
    <row r="23" spans="1:8" ht="24" customHeight="1">
      <c r="E23" s="3" t="s">
        <v>195</v>
      </c>
    </row>
  </sheetData>
  <hyperlinks>
    <hyperlink ref="A21" location="Contents!A1" display="Back to contents"/>
  </hyperlinks>
  <pageMargins left="0.70866141732283472" right="0.19685039370078741" top="0.74803149606299213" bottom="0.74803149606299213" header="0.31496062992125984" footer="0.19685039370078741"/>
  <pageSetup paperSize="9" scale="95" orientation="landscape" r:id="rId1"/>
  <headerFooter>
    <oddFooter>&amp;R&amp;G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pageSetUpPr fitToPage="1"/>
  </sheetPr>
  <dimension ref="A1:L57"/>
  <sheetViews>
    <sheetView topLeftCell="A7" zoomScale="80" zoomScaleNormal="80" zoomScaleSheetLayoutView="80" workbookViewId="0">
      <selection activeCell="S16" sqref="S16"/>
    </sheetView>
  </sheetViews>
  <sheetFormatPr defaultRowHeight="15"/>
  <cols>
    <col min="1" max="1" width="52.6640625" style="3" customWidth="1"/>
    <col min="2" max="16384" width="8.88671875" style="3"/>
  </cols>
  <sheetData>
    <row r="1" spans="1:12" ht="24" customHeight="1">
      <c r="A1" s="12" t="s">
        <v>144</v>
      </c>
      <c r="B1" s="10"/>
      <c r="C1" s="10"/>
      <c r="D1" s="10"/>
      <c r="E1" s="10"/>
      <c r="F1" s="10"/>
      <c r="G1" s="10"/>
      <c r="H1" s="10"/>
      <c r="I1" s="10"/>
      <c r="J1" s="10"/>
      <c r="K1" s="10"/>
      <c r="L1" s="10"/>
    </row>
    <row r="2" spans="1:12" ht="24" customHeight="1">
      <c r="A2" s="10"/>
      <c r="B2" s="10"/>
      <c r="C2" s="10"/>
      <c r="D2" s="10"/>
      <c r="E2" s="10"/>
      <c r="F2" s="10"/>
      <c r="G2" s="10"/>
      <c r="H2" s="10"/>
      <c r="I2" s="10"/>
      <c r="J2" s="10"/>
      <c r="K2" s="10"/>
      <c r="L2" s="10"/>
    </row>
    <row r="3" spans="1:12" ht="15" customHeight="1">
      <c r="A3" s="50"/>
      <c r="B3" s="50"/>
      <c r="C3" s="50"/>
      <c r="D3" s="50"/>
      <c r="E3" s="50"/>
      <c r="F3" s="50"/>
      <c r="G3" s="50"/>
    </row>
    <row r="4" spans="1:12" ht="24.75" customHeight="1" thickBot="1">
      <c r="A4" s="29" t="s">
        <v>128</v>
      </c>
      <c r="B4" s="29" t="s">
        <v>129</v>
      </c>
      <c r="C4" s="30"/>
      <c r="D4" s="30"/>
      <c r="E4" s="29"/>
      <c r="F4" s="30"/>
      <c r="G4" s="30"/>
      <c r="H4" s="30"/>
      <c r="I4" s="29"/>
      <c r="J4" s="30"/>
      <c r="K4" s="30"/>
      <c r="L4" s="20"/>
    </row>
    <row r="5" spans="1:12" ht="6" customHeight="1" thickTop="1">
      <c r="A5" s="31"/>
      <c r="B5" s="31"/>
      <c r="C5" s="31"/>
      <c r="D5" s="31"/>
      <c r="E5" s="31"/>
      <c r="F5" s="31"/>
      <c r="G5" s="31"/>
      <c r="H5" s="31"/>
      <c r="J5" s="31"/>
      <c r="K5" s="31"/>
    </row>
    <row r="6" spans="1:12" ht="21" customHeight="1">
      <c r="A6" s="23" t="s">
        <v>19</v>
      </c>
      <c r="B6" s="159" t="s">
        <v>197</v>
      </c>
      <c r="C6" s="159"/>
      <c r="D6" s="159"/>
      <c r="E6" s="159"/>
      <c r="F6" s="159"/>
      <c r="G6" s="159"/>
      <c r="H6" s="159"/>
      <c r="I6" s="159"/>
      <c r="J6" s="159"/>
      <c r="K6" s="31"/>
    </row>
    <row r="7" spans="1:12" ht="6" customHeight="1">
      <c r="A7" s="23"/>
      <c r="B7" s="23"/>
      <c r="C7" s="23"/>
      <c r="D7" s="23"/>
      <c r="E7" s="23"/>
      <c r="F7" s="23" t="s">
        <v>39</v>
      </c>
      <c r="G7" s="23"/>
      <c r="H7" s="31"/>
      <c r="I7" s="32"/>
      <c r="J7" s="31"/>
      <c r="K7" s="31"/>
    </row>
    <row r="8" spans="1:12" ht="21" customHeight="1">
      <c r="A8" s="23" t="s">
        <v>1</v>
      </c>
      <c r="B8" s="154" t="s">
        <v>198</v>
      </c>
      <c r="C8" s="154"/>
      <c r="D8" s="154"/>
      <c r="E8" s="154"/>
      <c r="F8" s="154"/>
      <c r="G8" s="154"/>
      <c r="H8" s="154"/>
      <c r="I8" s="32"/>
      <c r="J8" s="31"/>
      <c r="K8" s="31"/>
    </row>
    <row r="9" spans="1:12" ht="5.25" customHeight="1">
      <c r="A9" s="23"/>
      <c r="B9" s="48"/>
      <c r="C9" s="48"/>
      <c r="D9" s="48"/>
      <c r="E9" s="48"/>
      <c r="F9" s="23"/>
      <c r="G9" s="23"/>
      <c r="H9" s="31"/>
      <c r="I9" s="32"/>
      <c r="J9" s="31"/>
      <c r="K9" s="31"/>
    </row>
    <row r="10" spans="1:12" ht="36.75" customHeight="1">
      <c r="A10" s="23" t="s">
        <v>119</v>
      </c>
      <c r="B10" s="154" t="s">
        <v>187</v>
      </c>
      <c r="C10" s="154"/>
      <c r="D10" s="154"/>
      <c r="E10" s="154"/>
      <c r="F10" s="154"/>
      <c r="G10" s="154"/>
      <c r="H10" s="154"/>
      <c r="I10" s="154"/>
      <c r="J10" s="154"/>
      <c r="K10" s="154"/>
      <c r="L10" s="154"/>
    </row>
    <row r="11" spans="1:12" ht="6" customHeight="1">
      <c r="A11" s="23"/>
      <c r="B11" s="23"/>
      <c r="C11" s="23"/>
      <c r="D11" s="23" t="s">
        <v>39</v>
      </c>
      <c r="E11" s="23"/>
      <c r="F11" s="23"/>
      <c r="G11" s="23"/>
      <c r="H11" s="31"/>
      <c r="I11" s="32"/>
      <c r="J11" s="31"/>
      <c r="K11" s="31"/>
    </row>
    <row r="12" spans="1:12" ht="21" customHeight="1">
      <c r="A12" s="23" t="s">
        <v>145</v>
      </c>
      <c r="B12" s="23" t="s">
        <v>188</v>
      </c>
      <c r="C12" s="23"/>
      <c r="D12" s="23"/>
      <c r="E12" s="23"/>
      <c r="F12" s="23"/>
      <c r="G12" s="23"/>
      <c r="H12" s="31"/>
      <c r="I12" s="32"/>
      <c r="J12" s="31"/>
      <c r="K12" s="31"/>
    </row>
    <row r="13" spans="1:12" ht="6" customHeight="1">
      <c r="C13" s="23"/>
      <c r="D13" s="23"/>
      <c r="E13" s="23"/>
      <c r="F13" s="23"/>
      <c r="G13" s="23"/>
      <c r="H13" s="31"/>
      <c r="I13" s="23"/>
      <c r="J13" s="31"/>
      <c r="K13" s="31"/>
    </row>
    <row r="14" spans="1:12" ht="21" customHeight="1">
      <c r="A14" s="23" t="s">
        <v>158</v>
      </c>
      <c r="B14" s="23" t="s">
        <v>186</v>
      </c>
      <c r="C14" s="23"/>
      <c r="D14" s="23"/>
      <c r="E14" s="23"/>
      <c r="F14" s="23"/>
      <c r="G14" s="23"/>
      <c r="H14" s="31"/>
      <c r="I14" s="23"/>
      <c r="J14" s="31"/>
      <c r="K14" s="31"/>
    </row>
    <row r="15" spans="1:12" ht="6" customHeight="1">
      <c r="C15" s="23"/>
      <c r="D15" s="23"/>
      <c r="E15" s="23"/>
      <c r="F15" s="23"/>
      <c r="G15" s="23"/>
      <c r="H15" s="31"/>
      <c r="I15" s="23"/>
      <c r="J15" s="31"/>
      <c r="K15" s="31"/>
    </row>
    <row r="16" spans="1:12" ht="21" customHeight="1">
      <c r="A16" s="23" t="s">
        <v>172</v>
      </c>
      <c r="B16" s="23" t="s">
        <v>173</v>
      </c>
    </row>
    <row r="17" spans="1:11" ht="6" customHeight="1">
      <c r="A17" s="23"/>
      <c r="B17" s="23"/>
      <c r="C17" s="23"/>
      <c r="D17" s="23"/>
      <c r="E17" s="23"/>
      <c r="F17" s="23"/>
      <c r="G17" s="23"/>
      <c r="H17" s="31"/>
      <c r="I17" s="23"/>
      <c r="J17" s="31"/>
      <c r="K17" s="31"/>
    </row>
    <row r="18" spans="1:11" ht="40.5" customHeight="1">
      <c r="A18" s="23" t="s">
        <v>134</v>
      </c>
      <c r="B18" s="154" t="s">
        <v>199</v>
      </c>
      <c r="C18" s="154"/>
      <c r="D18" s="154"/>
      <c r="E18" s="154"/>
      <c r="F18" s="154"/>
      <c r="G18" s="154"/>
      <c r="H18" s="154"/>
      <c r="I18" s="154"/>
      <c r="J18" s="45"/>
      <c r="K18" s="45"/>
    </row>
    <row r="19" spans="1:11" ht="6" customHeight="1">
      <c r="C19" s="23"/>
      <c r="D19" s="23"/>
      <c r="E19" s="23"/>
      <c r="F19" s="23"/>
      <c r="G19" s="23"/>
    </row>
    <row r="20" spans="1:11" ht="21" customHeight="1">
      <c r="A20" s="23" t="s">
        <v>126</v>
      </c>
      <c r="B20" s="23" t="s">
        <v>171</v>
      </c>
      <c r="C20" s="23"/>
      <c r="D20" s="23"/>
      <c r="E20" s="23"/>
      <c r="F20" s="23"/>
      <c r="G20" s="23"/>
    </row>
    <row r="21" spans="1:11" ht="6.75" customHeight="1">
      <c r="C21" s="23"/>
      <c r="D21" s="23"/>
      <c r="E21" s="23"/>
      <c r="F21" s="23"/>
      <c r="G21" s="23"/>
    </row>
    <row r="22" spans="1:11" ht="21" customHeight="1">
      <c r="A22" s="56" t="s">
        <v>192</v>
      </c>
      <c r="B22" s="56" t="s">
        <v>193</v>
      </c>
      <c r="D22" s="23"/>
      <c r="E22" s="23"/>
      <c r="F22" s="23"/>
      <c r="G22" s="23"/>
    </row>
    <row r="23" spans="1:11" ht="5.25" customHeight="1">
      <c r="D23" s="23"/>
      <c r="E23" s="23"/>
      <c r="F23" s="23"/>
      <c r="G23" s="23"/>
    </row>
    <row r="24" spans="1:11" ht="21" customHeight="1">
      <c r="A24" s="23" t="s">
        <v>137</v>
      </c>
      <c r="B24" s="23" t="s">
        <v>138</v>
      </c>
      <c r="D24" s="23"/>
      <c r="E24" s="23"/>
      <c r="F24" s="23"/>
      <c r="G24" s="23"/>
    </row>
    <row r="25" spans="1:11" ht="5.25" customHeight="1">
      <c r="A25" s="23"/>
      <c r="B25" s="23"/>
      <c r="C25" s="23"/>
      <c r="D25" s="23"/>
      <c r="E25" s="23"/>
      <c r="F25" s="23"/>
      <c r="G25" s="23"/>
    </row>
    <row r="26" spans="1:11" ht="20.25" customHeight="1">
      <c r="A26" s="23" t="s">
        <v>139</v>
      </c>
      <c r="B26" s="23" t="s">
        <v>140</v>
      </c>
      <c r="C26" s="23"/>
      <c r="D26" s="23"/>
      <c r="E26" s="23"/>
      <c r="F26" s="23"/>
      <c r="G26" s="23"/>
    </row>
    <row r="27" spans="1:11" ht="5.25" customHeight="1">
      <c r="A27" s="23"/>
      <c r="B27" s="23"/>
      <c r="D27" s="23"/>
      <c r="E27" s="23"/>
      <c r="F27" s="23"/>
      <c r="G27" s="23"/>
    </row>
    <row r="28" spans="1:11" ht="20.25" customHeight="1">
      <c r="A28" s="23" t="s">
        <v>141</v>
      </c>
      <c r="B28" s="23" t="s">
        <v>142</v>
      </c>
      <c r="D28" s="23"/>
      <c r="E28" s="23"/>
      <c r="F28" s="23"/>
      <c r="G28" s="23"/>
    </row>
    <row r="29" spans="1:11" ht="6" customHeight="1">
      <c r="C29" s="23"/>
      <c r="D29" s="23"/>
      <c r="E29" s="23"/>
      <c r="F29" s="23"/>
      <c r="G29" s="23"/>
    </row>
    <row r="30" spans="1:11" ht="21.75" customHeight="1">
      <c r="A30" s="23" t="s">
        <v>143</v>
      </c>
      <c r="B30" s="154" t="s">
        <v>153</v>
      </c>
      <c r="C30" s="154"/>
      <c r="D30" s="154"/>
      <c r="E30" s="154"/>
      <c r="F30" s="154"/>
      <c r="G30" s="154"/>
      <c r="H30" s="154"/>
      <c r="I30" s="154"/>
      <c r="J30" s="154"/>
    </row>
    <row r="31" spans="1:11" ht="5.25" customHeight="1"/>
    <row r="32" spans="1:11" ht="21" customHeight="1">
      <c r="A32" s="23" t="s">
        <v>150</v>
      </c>
      <c r="B32" s="23" t="s">
        <v>151</v>
      </c>
      <c r="C32" s="23"/>
      <c r="D32" s="23"/>
      <c r="E32" s="23"/>
      <c r="F32" s="23"/>
      <c r="G32" s="23"/>
    </row>
    <row r="33" spans="1:7" ht="6" customHeight="1">
      <c r="C33" s="23"/>
      <c r="D33" s="23"/>
      <c r="E33" s="23"/>
      <c r="F33" s="23"/>
      <c r="G33" s="23"/>
    </row>
    <row r="34" spans="1:7" ht="21" customHeight="1">
      <c r="A34" s="23" t="s">
        <v>130</v>
      </c>
      <c r="B34" s="23" t="s">
        <v>131</v>
      </c>
      <c r="C34" s="23"/>
      <c r="D34" s="23"/>
      <c r="E34" s="23"/>
      <c r="F34" s="23"/>
      <c r="G34" s="23"/>
    </row>
    <row r="35" spans="1:7" ht="6" customHeight="1">
      <c r="C35" s="23"/>
      <c r="D35" s="23"/>
      <c r="E35" s="23"/>
      <c r="F35" s="23"/>
      <c r="G35" s="23"/>
    </row>
    <row r="36" spans="1:7" ht="21" customHeight="1">
      <c r="A36" s="23" t="s">
        <v>132</v>
      </c>
      <c r="B36" s="23" t="s">
        <v>133</v>
      </c>
      <c r="D36" s="23"/>
      <c r="E36" s="23"/>
      <c r="F36" s="23"/>
      <c r="G36" s="23"/>
    </row>
    <row r="37" spans="1:7" ht="6" customHeight="1">
      <c r="A37" s="23"/>
      <c r="B37" s="23"/>
      <c r="C37" s="23"/>
      <c r="D37" s="23"/>
      <c r="E37" s="23"/>
      <c r="F37" s="23"/>
      <c r="G37" s="23"/>
    </row>
    <row r="38" spans="1:7" ht="20.25" customHeight="1">
      <c r="A38" s="23" t="s">
        <v>176</v>
      </c>
      <c r="B38" s="23" t="s">
        <v>152</v>
      </c>
    </row>
    <row r="39" spans="1:7" ht="6" customHeight="1">
      <c r="A39" s="23"/>
      <c r="B39" s="23"/>
      <c r="C39" s="23"/>
      <c r="D39" s="23"/>
      <c r="E39" s="23"/>
      <c r="F39" s="23"/>
      <c r="G39" s="23"/>
    </row>
    <row r="40" spans="1:7" ht="21.75" customHeight="1">
      <c r="A40" s="23" t="s">
        <v>175</v>
      </c>
      <c r="B40" s="23" t="s">
        <v>174</v>
      </c>
      <c r="C40" s="23"/>
      <c r="D40" s="23"/>
      <c r="E40" s="23"/>
      <c r="F40" s="23"/>
      <c r="G40" s="23"/>
    </row>
    <row r="41" spans="1:7" ht="6" customHeight="1">
      <c r="A41" s="23"/>
      <c r="B41" s="23"/>
      <c r="C41" s="23"/>
      <c r="D41" s="23"/>
      <c r="E41" s="23"/>
      <c r="F41" s="23"/>
      <c r="G41" s="23"/>
    </row>
    <row r="42" spans="1:7" ht="21" customHeight="1">
      <c r="A42" s="45" t="s">
        <v>189</v>
      </c>
      <c r="B42" s="23" t="s">
        <v>189</v>
      </c>
      <c r="D42" s="23"/>
      <c r="E42" s="23"/>
      <c r="F42" s="23"/>
      <c r="G42" s="23"/>
    </row>
    <row r="43" spans="1:7" ht="6" customHeight="1">
      <c r="A43" s="23"/>
      <c r="B43" s="23"/>
      <c r="C43" s="23"/>
      <c r="D43" s="23"/>
      <c r="E43" s="23"/>
      <c r="F43" s="23"/>
      <c r="G43" s="23"/>
    </row>
    <row r="44" spans="1:7" ht="21" customHeight="1">
      <c r="A44" s="23" t="s">
        <v>135</v>
      </c>
      <c r="B44" s="23" t="s">
        <v>136</v>
      </c>
      <c r="C44" s="23"/>
      <c r="D44" s="23"/>
      <c r="E44" s="23"/>
      <c r="F44" s="23"/>
      <c r="G44" s="23"/>
    </row>
    <row r="45" spans="1:7" ht="9.75" customHeight="1">
      <c r="A45" s="23"/>
      <c r="B45" s="23"/>
      <c r="C45" s="23"/>
      <c r="D45" s="23"/>
      <c r="E45" s="23"/>
      <c r="F45" s="23"/>
      <c r="G45" s="23"/>
    </row>
    <row r="46" spans="1:7" ht="27.75" customHeight="1">
      <c r="A46" s="27" t="s">
        <v>63</v>
      </c>
    </row>
    <row r="53" spans="1:3">
      <c r="A53" s="23"/>
      <c r="B53" s="23"/>
      <c r="C53" s="23"/>
    </row>
    <row r="54" spans="1:3">
      <c r="C54" s="23"/>
    </row>
    <row r="57" spans="1:3">
      <c r="A57" s="23"/>
      <c r="B57" s="23"/>
    </row>
  </sheetData>
  <mergeCells count="5">
    <mergeCell ref="B30:J30"/>
    <mergeCell ref="B6:J6"/>
    <mergeCell ref="B10:L10"/>
    <mergeCell ref="B8:H8"/>
    <mergeCell ref="B18:I18"/>
  </mergeCells>
  <hyperlinks>
    <hyperlink ref="A17" r:id="rId1" display="Additional information can be found on IR-web-site"/>
    <hyperlink ref="A46" location="Contents!A1" display="Back to contents"/>
  </hyperlinks>
  <pageMargins left="0.70866141732283472" right="0.19685039370078741" top="0.74803149606299213" bottom="0.74803149606299213" header="0.31496062992125984" footer="0.19685039370078741"/>
  <pageSetup paperSize="9" scale="69" orientation="landscape" r:id="rId2"/>
  <headerFooter>
    <oddFooter>&amp;R&amp;G</oddFoot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0" sqref="L30"/>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L27"/>
  <sheetViews>
    <sheetView zoomScaleNormal="100" zoomScaleSheetLayoutView="90" workbookViewId="0">
      <selection activeCell="S16" sqref="S16"/>
    </sheetView>
  </sheetViews>
  <sheetFormatPr defaultRowHeight="15"/>
  <cols>
    <col min="1" max="1" width="8.88671875" style="3"/>
    <col min="2" max="2" width="8.88671875" style="3" customWidth="1"/>
    <col min="3" max="16384" width="8.88671875" style="3"/>
  </cols>
  <sheetData>
    <row r="1" spans="1:12" ht="24" customHeight="1">
      <c r="A1" s="12" t="s">
        <v>50</v>
      </c>
      <c r="B1" s="10"/>
      <c r="C1" s="10"/>
      <c r="D1" s="10"/>
      <c r="E1" s="10"/>
      <c r="F1" s="10"/>
      <c r="G1" s="10"/>
      <c r="H1" s="10"/>
      <c r="I1" s="10"/>
      <c r="J1" s="10"/>
      <c r="K1" s="10"/>
      <c r="L1" s="10"/>
    </row>
    <row r="2" spans="1:12" ht="24" customHeight="1">
      <c r="A2" s="10"/>
      <c r="B2" s="10"/>
      <c r="C2" s="10"/>
      <c r="D2" s="10"/>
      <c r="E2" s="10"/>
      <c r="F2" s="10"/>
      <c r="G2" s="10"/>
      <c r="H2" s="10"/>
      <c r="I2" s="10"/>
      <c r="J2" s="10"/>
      <c r="K2" s="10"/>
      <c r="L2" s="10"/>
    </row>
    <row r="3" spans="1:12" ht="15.75" thickBot="1">
      <c r="A3" s="20"/>
      <c r="B3" s="20"/>
      <c r="C3" s="20"/>
      <c r="D3" s="20"/>
      <c r="E3" s="20"/>
      <c r="F3" s="20"/>
      <c r="G3" s="20"/>
      <c r="H3" s="20"/>
      <c r="I3" s="20"/>
      <c r="J3" s="20"/>
      <c r="K3" s="20"/>
      <c r="L3" s="20"/>
    </row>
    <row r="4" spans="1:12" ht="15.75" thickTop="1">
      <c r="A4" s="19"/>
      <c r="B4" s="19"/>
      <c r="C4" s="19"/>
      <c r="D4" s="19"/>
      <c r="E4" s="19"/>
      <c r="F4" s="19"/>
      <c r="G4" s="19"/>
      <c r="H4" s="19"/>
      <c r="I4" s="19"/>
      <c r="J4" s="19"/>
      <c r="K4" s="19"/>
      <c r="L4" s="19"/>
    </row>
    <row r="5" spans="1:12">
      <c r="A5" s="7" t="s">
        <v>64</v>
      </c>
      <c r="B5" s="7"/>
      <c r="C5" s="7"/>
      <c r="D5" s="7"/>
    </row>
    <row r="6" spans="1:12">
      <c r="A6" s="7"/>
      <c r="B6" s="7"/>
      <c r="C6" s="7"/>
      <c r="D6" s="7"/>
    </row>
    <row r="7" spans="1:12">
      <c r="A7" s="7" t="s">
        <v>51</v>
      </c>
      <c r="B7" s="7"/>
      <c r="C7" s="7"/>
      <c r="D7" s="7"/>
    </row>
    <row r="8" spans="1:12">
      <c r="A8" s="7"/>
      <c r="B8" s="7"/>
      <c r="C8" s="7"/>
      <c r="D8" s="7"/>
    </row>
    <row r="9" spans="1:12">
      <c r="A9" s="7" t="s">
        <v>100</v>
      </c>
      <c r="B9" s="7"/>
      <c r="C9" s="7"/>
      <c r="D9" s="7"/>
    </row>
    <row r="10" spans="1:12">
      <c r="A10" s="7"/>
      <c r="B10" s="7"/>
      <c r="C10" s="7"/>
      <c r="D10" s="7"/>
    </row>
    <row r="11" spans="1:12">
      <c r="A11" s="7" t="s">
        <v>53</v>
      </c>
      <c r="B11" s="7"/>
      <c r="C11" s="7"/>
      <c r="D11" s="7"/>
    </row>
    <row r="12" spans="1:12">
      <c r="A12" s="7"/>
      <c r="B12" s="7"/>
      <c r="C12" s="7"/>
      <c r="D12" s="7"/>
    </row>
    <row r="13" spans="1:12">
      <c r="A13" s="7" t="s">
        <v>54</v>
      </c>
      <c r="B13" s="7"/>
      <c r="C13" s="7"/>
      <c r="D13" s="7"/>
    </row>
    <row r="14" spans="1:12">
      <c r="A14" s="7"/>
      <c r="B14" s="7"/>
      <c r="C14" s="7"/>
      <c r="D14" s="7"/>
    </row>
    <row r="15" spans="1:12">
      <c r="A15" s="7" t="s">
        <v>55</v>
      </c>
      <c r="B15" s="7"/>
      <c r="C15" s="7"/>
      <c r="D15" s="7"/>
    </row>
    <row r="16" spans="1:12">
      <c r="A16" s="7" t="s">
        <v>39</v>
      </c>
      <c r="B16" s="7"/>
      <c r="C16" s="7"/>
      <c r="D16" s="7"/>
    </row>
    <row r="17" spans="1:12">
      <c r="A17" s="7" t="s">
        <v>56</v>
      </c>
      <c r="B17" s="7"/>
      <c r="C17" s="7"/>
      <c r="D17" s="7"/>
    </row>
    <row r="18" spans="1:12">
      <c r="A18" s="7"/>
      <c r="B18" s="7"/>
      <c r="C18" s="7"/>
      <c r="D18" s="7"/>
    </row>
    <row r="19" spans="1:12">
      <c r="A19" s="7" t="s">
        <v>57</v>
      </c>
      <c r="B19" s="7"/>
      <c r="C19" s="7"/>
      <c r="D19" s="7"/>
    </row>
    <row r="20" spans="1:12">
      <c r="A20" s="7"/>
      <c r="B20" s="7"/>
      <c r="C20" s="7"/>
      <c r="D20" s="7"/>
    </row>
    <row r="21" spans="1:12">
      <c r="A21" s="7" t="s">
        <v>58</v>
      </c>
      <c r="B21" s="7"/>
      <c r="C21" s="7"/>
      <c r="D21" s="7"/>
    </row>
    <row r="22" spans="1:12">
      <c r="A22" s="7"/>
    </row>
    <row r="23" spans="1:12">
      <c r="A23" s="7" t="s">
        <v>43</v>
      </c>
    </row>
    <row r="24" spans="1:12">
      <c r="A24" s="7"/>
    </row>
    <row r="25" spans="1:12">
      <c r="A25" s="7" t="s">
        <v>144</v>
      </c>
    </row>
    <row r="26" spans="1:12" ht="15.75" thickBot="1">
      <c r="A26" s="20"/>
      <c r="B26" s="20"/>
      <c r="C26" s="20"/>
      <c r="D26" s="20"/>
      <c r="E26" s="20"/>
      <c r="F26" s="20"/>
      <c r="G26" s="20"/>
      <c r="H26" s="20"/>
      <c r="I26" s="20"/>
      <c r="J26" s="20"/>
      <c r="K26" s="20"/>
      <c r="L26" s="20"/>
    </row>
    <row r="27" spans="1:12" ht="15.75" thickTop="1"/>
  </sheetData>
  <hyperlinks>
    <hyperlink ref="A15" location="'Balance sheet year'!A1" display="Balance sheet year"/>
    <hyperlink ref="A23" location="Segments!A1" display="Segments"/>
    <hyperlink ref="A21" location="'Key financial ratios quarters'!A1" display="Key financial ratios quarters"/>
    <hyperlink ref="A19" location="'Key financial ratios year'!A1" display="Key financial ratios year"/>
    <hyperlink ref="A17" location="'Balance sheet quarters'!A1" display="Balance sheet quarters"/>
    <hyperlink ref="A13" location="'Operations quarters'!A1" display="Operations quarters"/>
    <hyperlink ref="A11" location="'Operations year'!A1" display="Operations year"/>
    <hyperlink ref="A5" location="Disclaimer!A1" display="Disclaimer"/>
    <hyperlink ref="A7" location="'Investor Relations'!A1" display="Investor Relations"/>
    <hyperlink ref="A9" location="'Fact Sheet'!A1" display="Fact Sheet"/>
    <hyperlink ref="A25" location="'Key figures and rations'!A1" display="Key figures and rations"/>
  </hyperlinks>
  <pageMargins left="0.70866141732283472" right="0.19685039370078741" top="0.74803149606299213" bottom="0.74803149606299213" header="0.31496062992125984" footer="0.19685039370078741"/>
  <pageSetup paperSize="9" scale="95" orientation="landscape" r:id="rId1"/>
  <headerFoot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L17"/>
  <sheetViews>
    <sheetView zoomScaleNormal="100" zoomScaleSheetLayoutView="90" workbookViewId="0">
      <selection activeCell="S16" sqref="S16"/>
    </sheetView>
  </sheetViews>
  <sheetFormatPr defaultRowHeight="15"/>
  <cols>
    <col min="1" max="1" width="8.88671875" style="3" customWidth="1"/>
    <col min="2" max="5" width="8.88671875" style="3"/>
    <col min="6" max="6" width="8.88671875" style="3" customWidth="1"/>
    <col min="7" max="16384" width="8.88671875" style="3"/>
  </cols>
  <sheetData>
    <row r="1" spans="1:12" ht="24" customHeight="1">
      <c r="A1" s="12" t="s">
        <v>64</v>
      </c>
      <c r="B1" s="21"/>
      <c r="C1" s="21"/>
      <c r="D1" s="21"/>
      <c r="E1" s="21"/>
      <c r="F1" s="21"/>
      <c r="G1" s="21"/>
      <c r="H1" s="21"/>
      <c r="I1" s="21"/>
      <c r="J1" s="21"/>
      <c r="K1" s="21"/>
      <c r="L1" s="21"/>
    </row>
    <row r="2" spans="1:12" ht="24" customHeight="1">
      <c r="A2" s="10"/>
      <c r="B2" s="10"/>
      <c r="C2" s="10"/>
      <c r="D2" s="10"/>
      <c r="E2" s="10"/>
      <c r="F2" s="10"/>
      <c r="G2" s="10"/>
      <c r="H2" s="10"/>
      <c r="I2" s="10"/>
      <c r="J2" s="10"/>
      <c r="K2" s="10"/>
      <c r="L2" s="10"/>
    </row>
    <row r="4" spans="1:12" ht="36" customHeight="1">
      <c r="A4" s="153" t="s">
        <v>78</v>
      </c>
      <c r="B4" s="153"/>
      <c r="C4" s="153"/>
      <c r="D4" s="153"/>
      <c r="E4" s="153"/>
      <c r="F4" s="153"/>
      <c r="G4" s="153"/>
      <c r="H4" s="153"/>
      <c r="I4" s="153"/>
      <c r="J4" s="153"/>
      <c r="K4" s="153"/>
      <c r="L4" s="153"/>
    </row>
    <row r="5" spans="1:12">
      <c r="A5" s="35"/>
      <c r="B5" s="36"/>
      <c r="C5" s="36"/>
      <c r="D5" s="36"/>
      <c r="E5" s="36"/>
      <c r="F5" s="36"/>
      <c r="G5" s="36"/>
      <c r="H5" s="36"/>
      <c r="I5" s="36"/>
      <c r="J5" s="36"/>
      <c r="K5" s="36"/>
      <c r="L5" s="36"/>
    </row>
    <row r="6" spans="1:12" ht="35.25" customHeight="1">
      <c r="A6" s="153" t="s">
        <v>79</v>
      </c>
      <c r="B6" s="153"/>
      <c r="C6" s="153"/>
      <c r="D6" s="153"/>
      <c r="E6" s="153"/>
      <c r="F6" s="153"/>
      <c r="G6" s="153"/>
      <c r="H6" s="153"/>
      <c r="I6" s="153"/>
      <c r="J6" s="153"/>
      <c r="K6" s="153"/>
      <c r="L6" s="153"/>
    </row>
    <row r="7" spans="1:12">
      <c r="A7" s="35"/>
      <c r="B7" s="36"/>
      <c r="C7" s="36"/>
      <c r="D7" s="36"/>
      <c r="E7" s="36"/>
      <c r="F7" s="36"/>
      <c r="G7" s="36"/>
      <c r="H7" s="36"/>
      <c r="I7" s="36"/>
      <c r="J7" s="36"/>
      <c r="K7" s="36"/>
      <c r="L7" s="36"/>
    </row>
    <row r="8" spans="1:12" ht="35.25" customHeight="1">
      <c r="A8" s="153" t="s">
        <v>70</v>
      </c>
      <c r="B8" s="153"/>
      <c r="C8" s="153"/>
      <c r="D8" s="153"/>
      <c r="E8" s="153"/>
      <c r="F8" s="153"/>
      <c r="G8" s="153"/>
      <c r="H8" s="153"/>
      <c r="I8" s="153"/>
      <c r="J8" s="153"/>
      <c r="K8" s="153"/>
      <c r="L8" s="153"/>
    </row>
    <row r="9" spans="1:12">
      <c r="A9" s="35"/>
      <c r="B9" s="36"/>
      <c r="C9" s="36"/>
      <c r="D9" s="36"/>
      <c r="E9" s="36"/>
      <c r="F9" s="36"/>
      <c r="G9" s="36"/>
      <c r="H9" s="36"/>
      <c r="I9" s="36"/>
      <c r="J9" s="36"/>
      <c r="K9" s="36"/>
      <c r="L9" s="36"/>
    </row>
    <row r="10" spans="1:12" ht="17.25" customHeight="1">
      <c r="A10" s="153" t="s">
        <v>80</v>
      </c>
      <c r="B10" s="153"/>
      <c r="C10" s="153"/>
      <c r="D10" s="153"/>
      <c r="E10" s="153"/>
      <c r="F10" s="153"/>
      <c r="G10" s="153"/>
      <c r="H10" s="153"/>
      <c r="I10" s="153"/>
      <c r="J10" s="153"/>
      <c r="K10" s="153"/>
      <c r="L10" s="153"/>
    </row>
    <row r="11" spans="1:12">
      <c r="A11" s="35"/>
      <c r="B11" s="36"/>
      <c r="C11" s="36"/>
      <c r="D11" s="36"/>
      <c r="E11" s="36"/>
      <c r="F11" s="36"/>
      <c r="G11" s="36"/>
      <c r="H11" s="36"/>
      <c r="I11" s="36"/>
      <c r="J11" s="36"/>
      <c r="K11" s="36"/>
      <c r="L11" s="36"/>
    </row>
    <row r="12" spans="1:12" ht="36" customHeight="1">
      <c r="A12" s="153" t="s">
        <v>81</v>
      </c>
      <c r="B12" s="153"/>
      <c r="C12" s="153"/>
      <c r="D12" s="153"/>
      <c r="E12" s="153"/>
      <c r="F12" s="153"/>
      <c r="G12" s="153"/>
      <c r="H12" s="153"/>
      <c r="I12" s="153"/>
      <c r="J12" s="153"/>
      <c r="K12" s="153"/>
      <c r="L12" s="153"/>
    </row>
    <row r="13" spans="1:12">
      <c r="A13" s="7"/>
    </row>
    <row r="14" spans="1:12" ht="24.75" customHeight="1"/>
    <row r="15" spans="1:12" ht="24.75" customHeight="1"/>
    <row r="16" spans="1:12" ht="24.75" customHeight="1">
      <c r="A16" s="26" t="s">
        <v>63</v>
      </c>
      <c r="B16" s="25"/>
      <c r="C16" s="25"/>
    </row>
    <row r="17" ht="24.75" customHeight="1"/>
  </sheetData>
  <mergeCells count="5">
    <mergeCell ref="A12:L12"/>
    <mergeCell ref="A4:L4"/>
    <mergeCell ref="A6:L6"/>
    <mergeCell ref="A8:L8"/>
    <mergeCell ref="A10:L10"/>
  </mergeCells>
  <hyperlinks>
    <hyperlink ref="A16" location="Contents!A1" display="Back to contents"/>
  </hyperlinks>
  <pageMargins left="0.70866141732283472" right="0.70866141732283472" top="0.74803149606299213" bottom="0.74803149606299213" header="0.19685039370078741" footer="0.19685039370078741"/>
  <pageSetup paperSize="9" scale="95" orientation="landscape" r:id="rId1"/>
  <headerFoot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N19"/>
  <sheetViews>
    <sheetView tabSelected="1" zoomScaleNormal="100" zoomScaleSheetLayoutView="90" workbookViewId="0">
      <selection activeCell="Q15" sqref="Q15"/>
    </sheetView>
  </sheetViews>
  <sheetFormatPr defaultRowHeight="15"/>
  <cols>
    <col min="1" max="16384" width="8.88671875" style="3"/>
  </cols>
  <sheetData>
    <row r="1" spans="1:14" ht="24" customHeight="1">
      <c r="A1" s="12" t="s">
        <v>51</v>
      </c>
      <c r="B1" s="10"/>
      <c r="C1" s="10"/>
      <c r="D1" s="10"/>
      <c r="E1" s="10"/>
      <c r="F1" s="10"/>
      <c r="G1" s="10"/>
      <c r="H1" s="10"/>
      <c r="I1" s="10"/>
      <c r="J1" s="10"/>
      <c r="K1" s="10"/>
      <c r="L1" s="10"/>
    </row>
    <row r="2" spans="1:14" ht="24" customHeight="1">
      <c r="A2" s="10"/>
      <c r="B2" s="10"/>
      <c r="C2" s="10"/>
      <c r="D2" s="10"/>
      <c r="E2" s="10"/>
      <c r="F2" s="10"/>
      <c r="G2" s="10"/>
      <c r="H2" s="10"/>
      <c r="I2" s="10"/>
      <c r="J2" s="10"/>
      <c r="K2" s="10"/>
      <c r="L2" s="10"/>
    </row>
    <row r="4" spans="1:14" ht="36.75" customHeight="1">
      <c r="A4" s="154" t="s">
        <v>60</v>
      </c>
      <c r="B4" s="155"/>
      <c r="C4" s="155"/>
      <c r="D4" s="155"/>
      <c r="E4" s="155"/>
      <c r="F4" s="155"/>
      <c r="G4" s="155"/>
      <c r="H4" s="155"/>
      <c r="I4" s="155"/>
      <c r="J4" s="155"/>
      <c r="K4" s="155"/>
      <c r="L4" s="155"/>
    </row>
    <row r="5" spans="1:14" ht="24.75" customHeight="1"/>
    <row r="6" spans="1:14" ht="24.75" customHeight="1" thickBot="1">
      <c r="A6" s="29" t="s">
        <v>61</v>
      </c>
      <c r="B6" s="30"/>
      <c r="C6" s="30"/>
      <c r="D6" s="30"/>
      <c r="E6" s="29"/>
      <c r="F6" s="30"/>
      <c r="G6" s="30"/>
      <c r="H6" s="30"/>
      <c r="I6" s="29" t="s">
        <v>59</v>
      </c>
      <c r="J6" s="30"/>
      <c r="K6" s="30"/>
      <c r="L6" s="20"/>
    </row>
    <row r="7" spans="1:14" ht="24.75" customHeight="1" thickTop="1">
      <c r="A7" s="31"/>
      <c r="B7" s="31"/>
      <c r="C7" s="31"/>
      <c r="D7" s="31"/>
      <c r="E7" s="31"/>
      <c r="F7" s="31"/>
      <c r="G7" s="31"/>
      <c r="H7" s="31"/>
      <c r="J7" s="31"/>
      <c r="K7" s="31"/>
    </row>
    <row r="8" spans="1:14" ht="24.75" customHeight="1">
      <c r="A8" s="23" t="s">
        <v>62</v>
      </c>
      <c r="B8" s="31"/>
      <c r="C8" s="31"/>
      <c r="D8" s="24"/>
      <c r="E8" s="24"/>
      <c r="F8" s="24"/>
      <c r="G8" s="24"/>
      <c r="H8" s="24"/>
      <c r="I8" s="32" t="s">
        <v>167</v>
      </c>
      <c r="J8" s="31"/>
      <c r="K8" s="31"/>
      <c r="L8" s="24"/>
      <c r="M8" s="24"/>
      <c r="N8" s="24"/>
    </row>
    <row r="9" spans="1:14" ht="24.75" customHeight="1">
      <c r="A9" s="32" t="s">
        <v>68</v>
      </c>
      <c r="B9" s="31"/>
      <c r="C9" s="31"/>
      <c r="D9" s="31"/>
      <c r="E9" s="31"/>
      <c r="F9" s="31"/>
      <c r="G9" s="31"/>
      <c r="H9" s="31"/>
      <c r="I9" s="32" t="s">
        <v>168</v>
      </c>
      <c r="J9" s="31"/>
      <c r="K9" s="31"/>
    </row>
    <row r="10" spans="1:14" ht="24.75" customHeight="1">
      <c r="A10" s="31"/>
      <c r="B10" s="31"/>
      <c r="C10" s="31"/>
      <c r="D10" s="31"/>
      <c r="E10" s="31"/>
      <c r="F10" s="31"/>
      <c r="G10" s="31"/>
      <c r="H10" s="31"/>
      <c r="I10" s="152" t="s">
        <v>203</v>
      </c>
      <c r="J10" s="31"/>
      <c r="K10" s="31"/>
    </row>
    <row r="11" spans="1:14" ht="24.75" customHeight="1">
      <c r="A11" s="23" t="s">
        <v>149</v>
      </c>
      <c r="B11" s="31"/>
      <c r="C11" s="31"/>
      <c r="D11" s="31"/>
      <c r="E11" s="31"/>
      <c r="F11" s="31"/>
      <c r="G11" s="31"/>
      <c r="H11" s="31"/>
      <c r="I11" s="152" t="s">
        <v>204</v>
      </c>
      <c r="J11" s="31"/>
      <c r="K11" s="31"/>
    </row>
    <row r="12" spans="1:14" ht="24.75" customHeight="1">
      <c r="A12" s="32" t="s">
        <v>148</v>
      </c>
      <c r="B12" s="31"/>
      <c r="C12" s="31"/>
      <c r="D12" s="31"/>
      <c r="E12" s="31"/>
      <c r="F12" s="31"/>
      <c r="G12" s="31"/>
      <c r="I12" s="152" t="s">
        <v>205</v>
      </c>
    </row>
    <row r="13" spans="1:14" ht="24.75" customHeight="1">
      <c r="A13" s="31"/>
      <c r="B13" s="31"/>
      <c r="C13" s="31"/>
      <c r="D13" s="31"/>
      <c r="E13" s="31"/>
      <c r="F13" s="31"/>
      <c r="G13" s="31"/>
      <c r="H13" s="31"/>
      <c r="I13" s="152" t="s">
        <v>206</v>
      </c>
    </row>
    <row r="14" spans="1:14" ht="24.75" customHeight="1">
      <c r="A14" s="32" t="s">
        <v>52</v>
      </c>
      <c r="B14" s="31"/>
      <c r="C14" s="31"/>
      <c r="D14" s="31"/>
      <c r="E14" s="31"/>
      <c r="F14" s="31"/>
      <c r="G14" s="31"/>
      <c r="H14" s="31"/>
      <c r="J14" s="31"/>
      <c r="K14" s="31"/>
    </row>
    <row r="15" spans="1:14" ht="24.75" customHeight="1">
      <c r="A15" s="31"/>
      <c r="B15" s="31"/>
      <c r="C15" s="31"/>
      <c r="D15" s="31"/>
      <c r="E15" s="31"/>
      <c r="F15" s="31"/>
      <c r="G15" s="31"/>
      <c r="H15" s="31"/>
      <c r="J15" s="31"/>
      <c r="K15" s="31"/>
    </row>
    <row r="16" spans="1:14" ht="24.75" customHeight="1">
      <c r="A16" s="28" t="s">
        <v>161</v>
      </c>
      <c r="B16" s="31"/>
      <c r="C16" s="31"/>
      <c r="D16" s="31"/>
      <c r="E16" s="31"/>
      <c r="F16" s="31"/>
      <c r="G16" s="31"/>
      <c r="H16" s="31"/>
      <c r="I16" s="52" t="s">
        <v>69</v>
      </c>
      <c r="J16" s="31"/>
      <c r="K16" s="31"/>
    </row>
    <row r="17" spans="1:3" ht="24.75" customHeight="1">
      <c r="B17" s="31"/>
    </row>
    <row r="18" spans="1:3" ht="24.75" customHeight="1"/>
    <row r="19" spans="1:3" ht="24.75" customHeight="1">
      <c r="A19" s="26" t="s">
        <v>63</v>
      </c>
      <c r="B19" s="25"/>
      <c r="C19" s="25"/>
    </row>
  </sheetData>
  <mergeCells count="1">
    <mergeCell ref="A4:L4"/>
  </mergeCells>
  <hyperlinks>
    <hyperlink ref="A19" location="Contents!A1" display="Back to contents"/>
    <hyperlink ref="A14" r:id="rId1"/>
    <hyperlink ref="I16" r:id="rId2"/>
    <hyperlink ref="A16" r:id="rId3"/>
  </hyperlinks>
  <pageMargins left="0.70866141732283472" right="0.70866141732283472" top="0.74803149606299213" bottom="0.74803149606299213" header="0.31496062992125984" footer="0.19685039370078741"/>
  <pageSetup paperSize="9" scale="95" orientation="landscape" r:id="rId4"/>
  <headerFooter>
    <oddFooter>&amp;R&amp;G</oddFoot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topLeftCell="A23" zoomScale="80" zoomScaleNormal="80" zoomScaleSheetLayoutView="80" workbookViewId="0">
      <selection activeCell="O51" sqref="O51"/>
    </sheetView>
  </sheetViews>
  <sheetFormatPr defaultRowHeight="14.25"/>
  <cols>
    <col min="1" max="1" width="11.109375" style="120" customWidth="1"/>
    <col min="2" max="5" width="8.88671875" style="120"/>
    <col min="6" max="6" width="10.33203125" style="120" customWidth="1"/>
    <col min="7" max="7" width="2" style="120" customWidth="1"/>
    <col min="8" max="8" width="27.6640625" style="120" customWidth="1"/>
    <col min="9" max="9" width="8.88671875" style="120" customWidth="1"/>
    <col min="10" max="10" width="9.33203125" style="120" customWidth="1"/>
    <col min="11" max="11" width="9" style="120" customWidth="1"/>
    <col min="12" max="12" width="9.109375" style="120" customWidth="1"/>
    <col min="13" max="15" width="8.88671875" style="120"/>
    <col min="16" max="16" width="6.33203125" style="120" bestFit="1" customWidth="1"/>
    <col min="17" max="16384" width="8.88671875" style="120"/>
  </cols>
  <sheetData>
    <row r="1" spans="1:15" ht="69.75" customHeight="1">
      <c r="A1" s="118" t="s">
        <v>100</v>
      </c>
      <c r="B1" s="119"/>
      <c r="C1" s="119"/>
      <c r="D1" s="119"/>
      <c r="E1" s="119"/>
      <c r="F1" s="119"/>
      <c r="G1" s="119"/>
      <c r="H1" s="119"/>
      <c r="I1" s="119"/>
      <c r="J1" s="119"/>
      <c r="K1" s="119"/>
      <c r="L1" s="119"/>
    </row>
    <row r="2" spans="1:15" ht="19.5" customHeight="1">
      <c r="A2" s="121">
        <v>44104</v>
      </c>
      <c r="B2" s="119"/>
      <c r="C2" s="119"/>
      <c r="D2" s="119"/>
      <c r="E2" s="119"/>
      <c r="F2" s="119"/>
      <c r="G2" s="119"/>
      <c r="H2" s="119"/>
      <c r="I2" s="119"/>
      <c r="J2" s="119"/>
      <c r="K2" s="119"/>
      <c r="L2" s="119"/>
    </row>
    <row r="3" spans="1:15" ht="29.25" customHeight="1">
      <c r="A3" s="122"/>
      <c r="B3" s="122"/>
      <c r="C3" s="122"/>
      <c r="D3" s="122"/>
      <c r="E3" s="122"/>
      <c r="F3" s="122"/>
      <c r="G3" s="122"/>
      <c r="H3" s="122"/>
      <c r="I3" s="122"/>
      <c r="J3" s="122"/>
      <c r="K3" s="122"/>
      <c r="L3" s="122"/>
    </row>
    <row r="4" spans="1:15" ht="18">
      <c r="A4" s="123" t="s">
        <v>101</v>
      </c>
      <c r="B4" s="124"/>
      <c r="C4" s="124"/>
      <c r="D4" s="124"/>
      <c r="E4" s="124"/>
      <c r="F4" s="124"/>
      <c r="G4" s="125"/>
      <c r="H4" s="123" t="s">
        <v>38</v>
      </c>
      <c r="I4" s="126">
        <v>44104</v>
      </c>
      <c r="J4" s="126">
        <v>43830</v>
      </c>
      <c r="K4" s="126">
        <v>44104</v>
      </c>
      <c r="L4" s="126">
        <v>43830</v>
      </c>
    </row>
    <row r="5" spans="1:15" ht="12.75" customHeight="1">
      <c r="A5" s="124"/>
      <c r="B5" s="124"/>
      <c r="C5" s="124"/>
      <c r="D5" s="124"/>
      <c r="E5" s="124"/>
      <c r="F5" s="124"/>
      <c r="G5" s="125"/>
      <c r="H5" s="123"/>
      <c r="I5" s="156" t="s">
        <v>102</v>
      </c>
      <c r="J5" s="156"/>
      <c r="K5" s="157" t="s">
        <v>103</v>
      </c>
      <c r="L5" s="157"/>
    </row>
    <row r="6" spans="1:15">
      <c r="A6" s="127"/>
      <c r="B6" s="127"/>
      <c r="C6" s="127"/>
      <c r="D6" s="127"/>
      <c r="E6" s="127"/>
      <c r="F6" s="127"/>
      <c r="G6" s="127"/>
      <c r="H6" s="128" t="s">
        <v>2</v>
      </c>
      <c r="I6" s="129">
        <v>1610265</v>
      </c>
      <c r="J6" s="129">
        <v>1426328</v>
      </c>
      <c r="K6" s="130">
        <v>9928</v>
      </c>
      <c r="L6" s="130">
        <v>10503</v>
      </c>
      <c r="O6" s="120" t="s">
        <v>39</v>
      </c>
    </row>
    <row r="7" spans="1:15">
      <c r="A7" s="127"/>
      <c r="B7" s="127"/>
      <c r="C7" s="127"/>
      <c r="D7" s="127"/>
      <c r="E7" s="127"/>
      <c r="F7" s="127"/>
      <c r="G7" s="127"/>
      <c r="H7" s="128" t="s">
        <v>104</v>
      </c>
      <c r="I7" s="131">
        <v>1255393</v>
      </c>
      <c r="J7" s="131">
        <v>1140184</v>
      </c>
      <c r="K7" s="131">
        <v>7740</v>
      </c>
      <c r="L7" s="131">
        <v>8396</v>
      </c>
    </row>
    <row r="8" spans="1:15">
      <c r="A8" s="127"/>
      <c r="B8" s="127"/>
      <c r="C8" s="127"/>
      <c r="D8" s="127"/>
      <c r="E8" s="127"/>
      <c r="F8" s="127"/>
      <c r="G8" s="127"/>
      <c r="H8" s="128" t="s">
        <v>105</v>
      </c>
      <c r="I8" s="131">
        <v>80324</v>
      </c>
      <c r="J8" s="131">
        <v>47929</v>
      </c>
      <c r="K8" s="131">
        <v>495</v>
      </c>
      <c r="L8" s="131">
        <v>353</v>
      </c>
    </row>
    <row r="9" spans="1:15">
      <c r="A9" s="127"/>
      <c r="B9" s="127"/>
      <c r="C9" s="127"/>
      <c r="D9" s="127"/>
      <c r="E9" s="127"/>
      <c r="F9" s="127"/>
      <c r="G9" s="127"/>
      <c r="H9" s="128" t="s">
        <v>106</v>
      </c>
      <c r="I9" s="131">
        <v>104895</v>
      </c>
      <c r="J9" s="131">
        <v>115262</v>
      </c>
      <c r="K9" s="131">
        <v>647</v>
      </c>
      <c r="L9" s="131">
        <v>849</v>
      </c>
    </row>
    <row r="10" spans="1:15">
      <c r="A10" s="127"/>
      <c r="B10" s="127"/>
      <c r="C10" s="127"/>
      <c r="D10" s="127"/>
      <c r="E10" s="127"/>
      <c r="F10" s="127"/>
      <c r="G10" s="127"/>
      <c r="H10" s="132" t="s">
        <v>107</v>
      </c>
      <c r="I10" s="133">
        <v>25445</v>
      </c>
      <c r="J10" s="133">
        <v>30019</v>
      </c>
      <c r="K10" s="133">
        <v>157</v>
      </c>
      <c r="L10" s="133">
        <v>221</v>
      </c>
    </row>
    <row r="11" spans="1:15">
      <c r="A11" s="127"/>
      <c r="B11" s="127"/>
      <c r="C11" s="127"/>
      <c r="D11" s="127"/>
      <c r="E11" s="127"/>
      <c r="F11" s="127"/>
      <c r="G11" s="127"/>
      <c r="H11" s="128" t="s">
        <v>3</v>
      </c>
      <c r="I11" s="131">
        <v>813784</v>
      </c>
      <c r="J11" s="131">
        <v>707813</v>
      </c>
      <c r="K11" s="131">
        <v>5017</v>
      </c>
      <c r="L11" s="131">
        <v>5212</v>
      </c>
    </row>
    <row r="12" spans="1:15">
      <c r="A12" s="122"/>
      <c r="B12" s="122"/>
      <c r="C12" s="122"/>
      <c r="D12" s="122"/>
      <c r="E12" s="122"/>
      <c r="F12" s="122"/>
      <c r="G12" s="127"/>
      <c r="H12" s="128" t="s">
        <v>108</v>
      </c>
      <c r="I12" s="131">
        <v>47654</v>
      </c>
      <c r="J12" s="131">
        <v>48062</v>
      </c>
      <c r="K12" s="131">
        <v>294</v>
      </c>
      <c r="L12" s="131">
        <v>354</v>
      </c>
    </row>
    <row r="13" spans="1:15">
      <c r="A13" s="122"/>
      <c r="B13" s="122"/>
      <c r="C13" s="122"/>
      <c r="D13" s="122"/>
      <c r="E13" s="122"/>
      <c r="F13" s="122"/>
      <c r="G13" s="127"/>
      <c r="H13" s="128" t="s">
        <v>36</v>
      </c>
      <c r="I13" s="131">
        <v>438309</v>
      </c>
      <c r="J13" s="131">
        <v>373168</v>
      </c>
      <c r="K13" s="131">
        <v>2702</v>
      </c>
      <c r="L13" s="131">
        <v>2748</v>
      </c>
    </row>
    <row r="14" spans="1:15">
      <c r="A14" s="122"/>
      <c r="B14" s="122"/>
      <c r="C14" s="122"/>
      <c r="D14" s="122"/>
      <c r="E14" s="122"/>
      <c r="F14" s="122"/>
      <c r="G14" s="127"/>
      <c r="H14" s="128" t="s">
        <v>194</v>
      </c>
      <c r="I14" s="131">
        <v>21959</v>
      </c>
      <c r="J14" s="131">
        <v>19081</v>
      </c>
      <c r="K14" s="131">
        <v>135</v>
      </c>
      <c r="L14" s="131">
        <v>141</v>
      </c>
    </row>
    <row r="15" spans="1:15">
      <c r="A15" s="122"/>
      <c r="B15" s="122"/>
      <c r="C15" s="122"/>
      <c r="D15" s="122"/>
      <c r="E15" s="122"/>
      <c r="F15" s="122"/>
      <c r="G15" s="127"/>
      <c r="H15" s="132" t="s">
        <v>4</v>
      </c>
      <c r="I15" s="134">
        <v>248433</v>
      </c>
      <c r="J15" s="134">
        <v>247734</v>
      </c>
      <c r="K15" s="134">
        <v>1532</v>
      </c>
      <c r="L15" s="134">
        <v>1824</v>
      </c>
    </row>
    <row r="16" spans="1:15">
      <c r="A16" s="122"/>
      <c r="B16" s="122"/>
      <c r="C16" s="122"/>
      <c r="D16" s="122"/>
      <c r="E16" s="122"/>
      <c r="F16" s="122"/>
      <c r="G16" s="127"/>
      <c r="H16" s="135" t="s">
        <v>126</v>
      </c>
      <c r="I16" s="136">
        <v>0.247</v>
      </c>
      <c r="J16" s="136">
        <v>0.25800000000000001</v>
      </c>
      <c r="K16" s="137"/>
      <c r="L16" s="137"/>
    </row>
    <row r="17" spans="1:16">
      <c r="A17" s="122"/>
      <c r="B17" s="122"/>
      <c r="C17" s="122"/>
      <c r="D17" s="122"/>
      <c r="E17" s="122"/>
      <c r="F17" s="122"/>
      <c r="G17" s="127"/>
      <c r="H17" s="138" t="s">
        <v>109</v>
      </c>
      <c r="I17" s="136">
        <v>1.5429999999999999</v>
      </c>
      <c r="J17" s="136">
        <v>1.611</v>
      </c>
      <c r="K17" s="137"/>
      <c r="L17" s="137"/>
    </row>
    <row r="18" spans="1:16" ht="51.75" customHeight="1">
      <c r="A18" s="122"/>
      <c r="B18" s="122"/>
      <c r="C18" s="122"/>
      <c r="D18" s="122"/>
      <c r="E18" s="122"/>
      <c r="F18" s="122"/>
      <c r="G18" s="127"/>
      <c r="H18" s="122"/>
      <c r="I18" s="122"/>
      <c r="J18" s="122"/>
      <c r="K18" s="122"/>
      <c r="L18" s="122"/>
    </row>
    <row r="19" spans="1:16" ht="18">
      <c r="A19" s="123" t="s">
        <v>110</v>
      </c>
      <c r="B19" s="124"/>
      <c r="C19" s="124"/>
      <c r="D19" s="124"/>
      <c r="E19" s="124"/>
      <c r="F19" s="139">
        <v>44104</v>
      </c>
      <c r="G19" s="127"/>
      <c r="H19" s="123" t="s">
        <v>37</v>
      </c>
      <c r="I19" s="126">
        <v>44104</v>
      </c>
      <c r="J19" s="126">
        <v>43738</v>
      </c>
      <c r="K19" s="126">
        <v>44104</v>
      </c>
      <c r="L19" s="126">
        <v>43738</v>
      </c>
    </row>
    <row r="20" spans="1:16" ht="12.75" customHeight="1">
      <c r="A20" s="123"/>
      <c r="B20" s="123"/>
      <c r="C20" s="123"/>
      <c r="D20" s="123"/>
      <c r="E20" s="123"/>
      <c r="F20" s="123"/>
      <c r="G20" s="127"/>
      <c r="H20" s="123"/>
      <c r="I20" s="156" t="s">
        <v>111</v>
      </c>
      <c r="J20" s="156"/>
      <c r="K20" s="156" t="s">
        <v>103</v>
      </c>
      <c r="L20" s="156"/>
    </row>
    <row r="21" spans="1:16" ht="8.25" customHeight="1">
      <c r="A21" s="122"/>
      <c r="B21" s="122"/>
      <c r="C21" s="122"/>
      <c r="D21" s="122"/>
      <c r="E21" s="122"/>
      <c r="F21" s="122"/>
      <c r="G21" s="127"/>
      <c r="H21" s="122"/>
      <c r="I21" s="122"/>
      <c r="J21" s="122"/>
      <c r="K21" s="122"/>
      <c r="L21" s="122"/>
    </row>
    <row r="22" spans="1:16">
      <c r="A22" s="128" t="s">
        <v>112</v>
      </c>
      <c r="B22" s="140"/>
      <c r="C22" s="140"/>
      <c r="D22" s="140"/>
      <c r="E22" s="140"/>
      <c r="F22" s="131">
        <v>131361</v>
      </c>
      <c r="G22" s="127"/>
      <c r="H22" s="128" t="s">
        <v>113</v>
      </c>
      <c r="I22" s="131">
        <v>20176</v>
      </c>
      <c r="J22" s="131">
        <v>39254</v>
      </c>
      <c r="K22" s="131">
        <v>133</v>
      </c>
      <c r="L22" s="131">
        <v>287</v>
      </c>
    </row>
    <row r="23" spans="1:16">
      <c r="A23" s="128" t="s">
        <v>114</v>
      </c>
      <c r="B23" s="140"/>
      <c r="C23" s="140"/>
      <c r="D23" s="140"/>
      <c r="E23" s="140"/>
      <c r="F23" s="131">
        <v>12809</v>
      </c>
      <c r="G23" s="127"/>
      <c r="H23" s="128" t="s">
        <v>0</v>
      </c>
      <c r="I23" s="131">
        <v>699</v>
      </c>
      <c r="J23" s="131">
        <v>14360</v>
      </c>
      <c r="K23" s="131">
        <v>5</v>
      </c>
      <c r="L23" s="131">
        <v>105</v>
      </c>
    </row>
    <row r="24" spans="1:16">
      <c r="A24" s="128" t="s">
        <v>115</v>
      </c>
      <c r="B24" s="140"/>
      <c r="C24" s="140"/>
      <c r="D24" s="140"/>
      <c r="E24" s="140"/>
      <c r="F24" s="131">
        <v>36</v>
      </c>
      <c r="G24" s="127"/>
      <c r="H24" s="128" t="s">
        <v>116</v>
      </c>
      <c r="I24" s="141">
        <v>4.0000000000000001E-3</v>
      </c>
      <c r="J24" s="141">
        <v>7.9000000000000001E-2</v>
      </c>
      <c r="K24" s="141"/>
      <c r="L24" s="141"/>
    </row>
    <row r="25" spans="1:16">
      <c r="A25" s="135" t="s">
        <v>117</v>
      </c>
      <c r="B25" s="142"/>
      <c r="C25" s="142"/>
      <c r="D25" s="142"/>
      <c r="E25" s="142"/>
      <c r="F25" s="131">
        <v>884</v>
      </c>
      <c r="G25" s="127"/>
      <c r="H25" s="128" t="s">
        <v>118</v>
      </c>
      <c r="I25" s="143">
        <v>2.1000000000000001E-2</v>
      </c>
      <c r="J25" s="143">
        <v>2.4E-2</v>
      </c>
      <c r="K25" s="144"/>
      <c r="L25" s="144"/>
    </row>
    <row r="26" spans="1:16">
      <c r="A26" s="127"/>
      <c r="B26" s="127"/>
      <c r="C26" s="127"/>
      <c r="D26" s="127"/>
      <c r="E26" s="127"/>
      <c r="F26" s="127"/>
      <c r="G26" s="127"/>
      <c r="H26" s="128" t="s">
        <v>119</v>
      </c>
      <c r="I26" s="141">
        <v>0.51600000000000001</v>
      </c>
      <c r="J26" s="141">
        <v>0.41399999999999998</v>
      </c>
      <c r="K26" s="141"/>
      <c r="L26" s="144"/>
    </row>
    <row r="27" spans="1:16">
      <c r="A27" s="127"/>
      <c r="B27" s="127"/>
      <c r="C27" s="127"/>
      <c r="D27" s="127"/>
      <c r="E27" s="127"/>
      <c r="F27" s="127"/>
      <c r="G27" s="127"/>
      <c r="H27" s="122"/>
      <c r="I27" s="145"/>
      <c r="J27" s="145"/>
      <c r="K27" s="145"/>
      <c r="L27" s="145"/>
    </row>
    <row r="28" spans="1:16" ht="17.25" customHeight="1">
      <c r="A28" s="127"/>
      <c r="B28" s="127"/>
      <c r="C28" s="127"/>
      <c r="D28" s="127"/>
      <c r="E28" s="127"/>
      <c r="F28" s="127"/>
      <c r="G28" s="127"/>
      <c r="H28" s="122"/>
      <c r="I28" s="122"/>
      <c r="J28" s="122"/>
      <c r="K28" s="122"/>
      <c r="L28" s="122"/>
    </row>
    <row r="29" spans="1:16" ht="17.25" customHeight="1">
      <c r="A29" s="123" t="s">
        <v>120</v>
      </c>
      <c r="B29" s="124"/>
      <c r="C29" s="124"/>
      <c r="D29" s="124"/>
      <c r="E29" s="124"/>
      <c r="F29" s="124"/>
      <c r="G29" s="127"/>
      <c r="H29" s="123" t="s">
        <v>121</v>
      </c>
      <c r="I29" s="146"/>
      <c r="J29" s="146"/>
      <c r="K29" s="146"/>
      <c r="L29" s="146"/>
    </row>
    <row r="30" spans="1:16" ht="8.25" customHeight="1">
      <c r="A30" s="123"/>
      <c r="B30" s="123"/>
      <c r="C30" s="123"/>
      <c r="D30" s="123"/>
      <c r="E30" s="123"/>
      <c r="F30" s="123"/>
      <c r="G30" s="127"/>
      <c r="H30" s="123"/>
      <c r="I30" s="123"/>
      <c r="J30" s="123"/>
      <c r="K30" s="123"/>
      <c r="L30" s="123"/>
    </row>
    <row r="31" spans="1:16">
      <c r="A31" s="127"/>
      <c r="B31" s="127"/>
      <c r="C31" s="127"/>
      <c r="D31" s="127"/>
      <c r="E31" s="127"/>
      <c r="F31" s="127"/>
      <c r="G31" s="127"/>
      <c r="H31" s="127"/>
      <c r="I31" s="127"/>
      <c r="J31" s="127"/>
      <c r="K31" s="127"/>
      <c r="L31" s="127"/>
    </row>
    <row r="32" spans="1:16" ht="15">
      <c r="A32" s="127"/>
      <c r="B32" s="127"/>
      <c r="C32" s="127"/>
      <c r="D32" s="127"/>
      <c r="E32" s="127"/>
      <c r="F32" s="127"/>
      <c r="G32" s="127"/>
      <c r="H32" s="127"/>
      <c r="I32" s="127"/>
      <c r="J32" s="127"/>
      <c r="K32" s="127"/>
      <c r="L32" s="127"/>
      <c r="P32" s="147"/>
    </row>
    <row r="33" spans="1:18" ht="15">
      <c r="A33" s="127"/>
      <c r="B33" s="127"/>
      <c r="C33" s="127"/>
      <c r="D33" s="127"/>
      <c r="E33" s="127"/>
      <c r="F33" s="127"/>
      <c r="G33" s="127"/>
      <c r="H33" s="127"/>
      <c r="I33" s="127"/>
      <c r="J33" s="127"/>
      <c r="K33" s="127"/>
      <c r="L33" s="127"/>
      <c r="P33" s="147"/>
    </row>
    <row r="34" spans="1:18" ht="15">
      <c r="A34" s="127"/>
      <c r="B34" s="127"/>
      <c r="C34" s="127"/>
      <c r="D34" s="127"/>
      <c r="E34" s="127"/>
      <c r="F34" s="127"/>
      <c r="G34" s="127"/>
      <c r="H34" s="127"/>
      <c r="I34" s="127"/>
      <c r="J34" s="127"/>
      <c r="K34" s="127"/>
      <c r="L34" s="127"/>
      <c r="P34" s="147"/>
    </row>
    <row r="35" spans="1:18" ht="15">
      <c r="A35" s="127"/>
      <c r="B35" s="127"/>
      <c r="C35" s="127"/>
      <c r="D35" s="127"/>
      <c r="E35" s="127"/>
      <c r="F35" s="127"/>
      <c r="G35" s="127"/>
      <c r="H35" s="127"/>
      <c r="I35" s="127"/>
      <c r="J35" s="127"/>
      <c r="K35" s="127"/>
      <c r="L35" s="127"/>
      <c r="P35" s="147"/>
    </row>
    <row r="36" spans="1:18" ht="15">
      <c r="A36" s="127"/>
      <c r="B36" s="127"/>
      <c r="C36" s="127"/>
      <c r="D36" s="127"/>
      <c r="E36" s="127"/>
      <c r="F36" s="127"/>
      <c r="G36" s="127"/>
      <c r="H36" s="127"/>
      <c r="I36" s="127"/>
      <c r="J36" s="127"/>
      <c r="K36" s="127"/>
      <c r="L36" s="127"/>
      <c r="P36" s="147"/>
    </row>
    <row r="37" spans="1:18" ht="15">
      <c r="A37" s="127"/>
      <c r="B37" s="127"/>
      <c r="C37" s="127"/>
      <c r="D37" s="127"/>
      <c r="E37" s="127"/>
      <c r="F37" s="127"/>
      <c r="G37" s="127"/>
      <c r="H37" s="127"/>
      <c r="I37" s="127"/>
      <c r="J37" s="127"/>
      <c r="K37" s="127"/>
      <c r="L37" s="127"/>
      <c r="P37" s="147"/>
    </row>
    <row r="38" spans="1:18" ht="6.75" customHeight="1">
      <c r="A38" s="127"/>
      <c r="B38" s="127"/>
      <c r="C38" s="127"/>
      <c r="D38" s="127"/>
      <c r="E38" s="127"/>
      <c r="F38" s="127"/>
      <c r="G38" s="127"/>
      <c r="H38" s="127"/>
      <c r="I38" s="127"/>
      <c r="J38" s="127"/>
      <c r="K38" s="127"/>
      <c r="L38" s="127"/>
    </row>
    <row r="39" spans="1:18" ht="15">
      <c r="A39" s="127"/>
      <c r="B39" s="127"/>
      <c r="C39" s="127"/>
      <c r="D39" s="127"/>
      <c r="E39" s="127"/>
      <c r="F39" s="127"/>
      <c r="G39" s="127"/>
      <c r="H39" s="127"/>
      <c r="I39" s="127"/>
      <c r="J39" s="127"/>
      <c r="K39" s="127"/>
      <c r="L39" s="127"/>
      <c r="P39" s="147"/>
    </row>
    <row r="40" spans="1:18" ht="15">
      <c r="A40" s="122"/>
      <c r="B40" s="122"/>
      <c r="C40" s="122"/>
      <c r="D40" s="122"/>
      <c r="E40" s="122"/>
      <c r="F40" s="122"/>
      <c r="G40" s="127"/>
      <c r="H40" s="127"/>
      <c r="I40" s="127"/>
      <c r="J40" s="127"/>
      <c r="K40" s="127"/>
      <c r="L40" s="127"/>
      <c r="P40" s="147"/>
    </row>
    <row r="41" spans="1:18" ht="15">
      <c r="A41" s="122"/>
      <c r="B41" s="122"/>
      <c r="C41" s="122"/>
      <c r="D41" s="122"/>
      <c r="E41" s="122"/>
      <c r="F41" s="122"/>
      <c r="G41" s="127"/>
      <c r="H41" s="127"/>
      <c r="I41" s="127"/>
      <c r="J41" s="127"/>
      <c r="K41" s="127"/>
      <c r="L41" s="127"/>
      <c r="P41" s="147"/>
    </row>
    <row r="42" spans="1:18" ht="15">
      <c r="A42" s="122"/>
      <c r="B42" s="122"/>
      <c r="C42" s="122"/>
      <c r="D42" s="122"/>
      <c r="E42" s="122"/>
      <c r="F42" s="122"/>
      <c r="G42" s="127"/>
      <c r="H42" s="127"/>
      <c r="I42" s="127"/>
      <c r="J42" s="127"/>
      <c r="K42" s="127"/>
      <c r="L42" s="127"/>
      <c r="P42" s="147"/>
    </row>
    <row r="43" spans="1:18" ht="15">
      <c r="A43" s="122"/>
      <c r="B43" s="122"/>
      <c r="C43" s="122"/>
      <c r="D43" s="122"/>
      <c r="E43" s="122"/>
      <c r="F43" s="122"/>
      <c r="G43" s="127"/>
      <c r="H43" s="122"/>
      <c r="I43" s="122"/>
      <c r="J43" s="122"/>
      <c r="K43" s="122"/>
      <c r="L43" s="122"/>
      <c r="P43" s="147"/>
    </row>
    <row r="44" spans="1:18" ht="15">
      <c r="A44" s="122"/>
      <c r="B44" s="122"/>
      <c r="C44" s="122"/>
      <c r="D44" s="122"/>
      <c r="E44" s="122"/>
      <c r="F44" s="122"/>
      <c r="G44" s="127"/>
      <c r="H44" s="122"/>
      <c r="I44" s="122"/>
      <c r="J44" s="122"/>
      <c r="K44" s="122"/>
      <c r="L44" s="122"/>
      <c r="P44" s="147"/>
    </row>
    <row r="45" spans="1:18">
      <c r="A45" s="122"/>
      <c r="B45" s="122"/>
      <c r="C45" s="122"/>
      <c r="D45" s="122"/>
      <c r="E45" s="122"/>
      <c r="F45" s="122"/>
      <c r="G45" s="127"/>
      <c r="H45" s="127"/>
      <c r="I45" s="127"/>
      <c r="J45" s="127"/>
      <c r="K45" s="127"/>
      <c r="L45" s="127"/>
    </row>
    <row r="46" spans="1:18" ht="28.5" customHeight="1">
      <c r="A46" s="122"/>
      <c r="B46" s="122"/>
      <c r="C46" s="122"/>
      <c r="D46" s="122"/>
      <c r="E46" s="122"/>
      <c r="F46" s="122"/>
      <c r="G46" s="127"/>
      <c r="H46" s="127"/>
      <c r="I46" s="127"/>
      <c r="J46" s="127"/>
      <c r="K46" s="127"/>
      <c r="L46" s="127"/>
      <c r="R46" s="120" t="s">
        <v>39</v>
      </c>
    </row>
    <row r="47" spans="1:18" ht="18">
      <c r="A47" s="123" t="s">
        <v>122</v>
      </c>
      <c r="B47" s="124"/>
      <c r="C47" s="124"/>
      <c r="D47" s="124"/>
      <c r="E47" s="124"/>
      <c r="F47" s="124"/>
      <c r="G47" s="127"/>
      <c r="H47" s="123" t="s">
        <v>123</v>
      </c>
      <c r="I47" s="146"/>
      <c r="J47" s="146"/>
      <c r="K47" s="146"/>
      <c r="L47" s="146"/>
    </row>
    <row r="48" spans="1:18" ht="7.5" customHeight="1">
      <c r="A48" s="123"/>
      <c r="B48" s="123"/>
      <c r="C48" s="123"/>
      <c r="D48" s="123"/>
      <c r="E48" s="123"/>
      <c r="F48" s="123"/>
      <c r="G48" s="127"/>
      <c r="H48" s="123"/>
      <c r="I48" s="156"/>
      <c r="J48" s="156"/>
      <c r="K48" s="156"/>
      <c r="L48" s="156"/>
    </row>
    <row r="49" spans="1:12">
      <c r="A49" s="122"/>
      <c r="B49" s="122"/>
      <c r="C49" s="122"/>
      <c r="D49" s="122"/>
      <c r="E49" s="122"/>
      <c r="F49" s="122"/>
      <c r="G49" s="127"/>
      <c r="H49" s="127"/>
      <c r="I49" s="127"/>
      <c r="J49" s="127"/>
      <c r="K49" s="127"/>
      <c r="L49" s="127"/>
    </row>
    <row r="50" spans="1:12">
      <c r="A50" s="122"/>
      <c r="B50" s="122"/>
      <c r="C50" s="122"/>
      <c r="D50" s="122"/>
      <c r="E50" s="122"/>
      <c r="F50" s="122"/>
      <c r="G50" s="127"/>
      <c r="H50" s="127"/>
      <c r="I50" s="127"/>
      <c r="J50" s="127"/>
      <c r="K50" s="127"/>
      <c r="L50" s="127"/>
    </row>
    <row r="51" spans="1:12">
      <c r="A51" s="122"/>
      <c r="B51" s="122"/>
      <c r="C51" s="122"/>
      <c r="D51" s="122"/>
      <c r="E51" s="122"/>
      <c r="F51" s="122"/>
      <c r="G51" s="127"/>
      <c r="H51" s="127"/>
      <c r="I51" s="127"/>
      <c r="J51" s="127"/>
      <c r="K51" s="127"/>
      <c r="L51" s="127"/>
    </row>
    <row r="52" spans="1:12">
      <c r="A52" s="122"/>
      <c r="B52" s="122"/>
      <c r="C52" s="122"/>
      <c r="D52" s="122"/>
      <c r="E52" s="122"/>
      <c r="F52" s="122"/>
      <c r="G52" s="127"/>
      <c r="H52" s="127"/>
      <c r="I52" s="127"/>
      <c r="J52" s="127"/>
      <c r="K52" s="127"/>
      <c r="L52" s="127"/>
    </row>
    <row r="53" spans="1:12">
      <c r="A53" s="122"/>
      <c r="B53" s="122"/>
      <c r="C53" s="122"/>
      <c r="D53" s="122"/>
      <c r="E53" s="122"/>
      <c r="F53" s="122"/>
      <c r="G53" s="127"/>
      <c r="H53" s="127"/>
      <c r="I53" s="127"/>
      <c r="J53" s="127"/>
      <c r="K53" s="127"/>
      <c r="L53" s="127"/>
    </row>
    <row r="54" spans="1:12">
      <c r="A54" s="122"/>
      <c r="B54" s="122"/>
      <c r="C54" s="122"/>
      <c r="D54" s="122"/>
      <c r="E54" s="122"/>
      <c r="F54" s="122"/>
      <c r="G54" s="127"/>
      <c r="H54" s="127"/>
      <c r="I54" s="127"/>
      <c r="J54" s="127"/>
      <c r="K54" s="127"/>
      <c r="L54" s="127"/>
    </row>
    <row r="55" spans="1:12">
      <c r="A55" s="122"/>
      <c r="B55" s="122"/>
      <c r="C55" s="122"/>
      <c r="D55" s="122"/>
      <c r="E55" s="122"/>
      <c r="F55" s="122"/>
      <c r="G55" s="127"/>
      <c r="H55" s="127"/>
      <c r="I55" s="127"/>
      <c r="J55" s="127"/>
      <c r="K55" s="127"/>
      <c r="L55" s="127"/>
    </row>
    <row r="56" spans="1:12" ht="18">
      <c r="A56" s="122"/>
      <c r="B56" s="122"/>
      <c r="C56" s="122"/>
      <c r="D56" s="122"/>
      <c r="E56" s="122"/>
      <c r="F56" s="122"/>
      <c r="G56" s="127"/>
      <c r="H56" s="148"/>
      <c r="I56" s="149"/>
      <c r="J56" s="149"/>
      <c r="K56" s="149"/>
      <c r="L56" s="149"/>
    </row>
    <row r="57" spans="1:12">
      <c r="A57" s="122"/>
      <c r="B57" s="122"/>
      <c r="C57" s="122"/>
      <c r="D57" s="122"/>
      <c r="E57" s="122"/>
      <c r="F57" s="122"/>
      <c r="G57" s="127"/>
      <c r="H57" s="127"/>
      <c r="I57" s="127"/>
      <c r="J57" s="127"/>
      <c r="K57" s="127"/>
      <c r="L57" s="127"/>
    </row>
    <row r="58" spans="1:12">
      <c r="A58" s="122"/>
      <c r="B58" s="122"/>
      <c r="C58" s="122"/>
      <c r="D58" s="122"/>
      <c r="E58" s="122"/>
      <c r="F58" s="122"/>
      <c r="G58" s="122"/>
      <c r="H58" s="127"/>
      <c r="I58" s="127"/>
      <c r="J58" s="127"/>
      <c r="K58" s="127"/>
      <c r="L58" s="127"/>
    </row>
    <row r="59" spans="1:12">
      <c r="A59" s="122"/>
      <c r="B59" s="122"/>
      <c r="C59" s="122"/>
      <c r="D59" s="122"/>
      <c r="E59" s="122"/>
      <c r="F59" s="122"/>
      <c r="G59" s="122"/>
      <c r="H59" s="127"/>
      <c r="I59" s="127"/>
      <c r="J59" s="127"/>
      <c r="K59" s="127"/>
      <c r="L59" s="127"/>
    </row>
    <row r="60" spans="1:12">
      <c r="A60" s="122"/>
      <c r="B60" s="122"/>
      <c r="C60" s="122"/>
      <c r="D60" s="122"/>
      <c r="E60" s="122"/>
      <c r="F60" s="122"/>
      <c r="G60" s="122"/>
      <c r="H60" s="127"/>
      <c r="I60" s="127"/>
      <c r="J60" s="127"/>
      <c r="K60" s="127"/>
      <c r="L60" s="127"/>
    </row>
    <row r="61" spans="1:12">
      <c r="A61" s="122"/>
      <c r="B61" s="122"/>
      <c r="C61" s="122"/>
      <c r="D61" s="122"/>
      <c r="E61" s="122"/>
      <c r="F61" s="122"/>
      <c r="G61" s="122"/>
      <c r="H61" s="127"/>
      <c r="I61" s="127"/>
      <c r="J61" s="127"/>
      <c r="K61" s="127"/>
      <c r="L61" s="127"/>
    </row>
    <row r="62" spans="1:12">
      <c r="A62" s="122"/>
      <c r="B62" s="122"/>
      <c r="C62" s="122"/>
      <c r="D62" s="122"/>
      <c r="E62" s="122"/>
      <c r="F62" s="122"/>
      <c r="G62" s="122"/>
      <c r="H62" s="122"/>
      <c r="I62" s="122"/>
      <c r="J62" s="122"/>
      <c r="K62" s="122"/>
      <c r="L62" s="122"/>
    </row>
    <row r="63" spans="1:12" ht="15">
      <c r="A63" s="150"/>
      <c r="B63" s="122"/>
      <c r="C63" s="122"/>
      <c r="D63" s="122"/>
      <c r="E63" s="122"/>
      <c r="F63" s="122"/>
      <c r="G63" s="122"/>
      <c r="H63" s="122"/>
      <c r="I63" s="122"/>
      <c r="J63" s="122"/>
      <c r="K63" s="122"/>
      <c r="L63" s="122"/>
    </row>
    <row r="64" spans="1:12">
      <c r="A64" s="122"/>
      <c r="B64" s="122"/>
      <c r="C64" s="122"/>
      <c r="D64" s="122"/>
      <c r="E64" s="122"/>
      <c r="F64" s="122"/>
      <c r="G64" s="122"/>
      <c r="H64" s="122"/>
      <c r="I64" s="122"/>
      <c r="J64" s="122"/>
      <c r="K64" s="122"/>
      <c r="L64" s="122"/>
    </row>
    <row r="65" spans="1:12">
      <c r="A65" s="122"/>
      <c r="B65" s="122"/>
      <c r="C65" s="122"/>
      <c r="D65" s="122"/>
      <c r="E65" s="122"/>
      <c r="F65" s="122"/>
      <c r="G65" s="122"/>
      <c r="H65" s="122"/>
      <c r="I65" s="122"/>
      <c r="J65" s="122"/>
      <c r="K65" s="122"/>
      <c r="L65" s="122"/>
    </row>
    <row r="66" spans="1:12">
      <c r="A66" s="122"/>
      <c r="B66" s="122"/>
      <c r="C66" s="122"/>
      <c r="D66" s="122"/>
      <c r="E66" s="122"/>
      <c r="F66" s="122"/>
      <c r="G66" s="122"/>
      <c r="H66" s="122"/>
      <c r="I66" s="122"/>
      <c r="J66" s="122"/>
      <c r="K66" s="122"/>
      <c r="L66" s="122"/>
    </row>
    <row r="67" spans="1:12">
      <c r="A67" s="122"/>
      <c r="B67" s="122"/>
      <c r="C67" s="122"/>
      <c r="D67" s="122"/>
      <c r="E67" s="122"/>
      <c r="F67" s="122"/>
      <c r="G67" s="122"/>
      <c r="H67" s="122"/>
      <c r="I67" s="122"/>
      <c r="J67" s="122"/>
      <c r="K67" s="122"/>
      <c r="L67" s="122"/>
    </row>
    <row r="68" spans="1:12" ht="15.75">
      <c r="A68" s="26" t="s">
        <v>63</v>
      </c>
      <c r="B68" s="26"/>
      <c r="C68" s="51"/>
      <c r="D68" s="122"/>
      <c r="E68" s="122"/>
      <c r="F68" s="122"/>
      <c r="G68" s="122"/>
      <c r="H68" s="122"/>
      <c r="I68" s="122"/>
      <c r="J68" s="122"/>
      <c r="K68" s="122"/>
      <c r="L68" s="122"/>
    </row>
    <row r="69" spans="1:12">
      <c r="A69" s="122"/>
      <c r="B69" s="122"/>
      <c r="C69" s="122"/>
      <c r="D69" s="122"/>
      <c r="E69" s="122"/>
      <c r="F69" s="122"/>
      <c r="G69" s="122"/>
      <c r="H69" s="122"/>
      <c r="I69" s="122"/>
      <c r="J69" s="122"/>
      <c r="K69" s="122"/>
      <c r="L69" s="122"/>
    </row>
    <row r="70" spans="1:12">
      <c r="A70" s="122"/>
      <c r="B70" s="122"/>
      <c r="C70" s="122"/>
      <c r="D70" s="122"/>
      <c r="E70" s="122"/>
      <c r="F70" s="122"/>
      <c r="G70" s="122"/>
      <c r="H70" s="122"/>
      <c r="I70" s="122"/>
      <c r="J70" s="122"/>
      <c r="K70" s="122"/>
      <c r="L70" s="122"/>
    </row>
    <row r="71" spans="1:12">
      <c r="A71" s="122"/>
      <c r="B71" s="122"/>
      <c r="C71" s="122"/>
      <c r="D71" s="122"/>
      <c r="E71" s="122"/>
      <c r="F71" s="122"/>
      <c r="G71" s="122"/>
      <c r="H71" s="122"/>
      <c r="I71" s="122"/>
      <c r="J71" s="122"/>
      <c r="K71" s="122"/>
      <c r="L71" s="122"/>
    </row>
    <row r="72" spans="1:12">
      <c r="A72" s="122"/>
      <c r="B72" s="122"/>
      <c r="C72" s="122"/>
      <c r="D72" s="122"/>
      <c r="E72" s="122"/>
      <c r="F72" s="122"/>
      <c r="G72" s="122"/>
      <c r="H72" s="122"/>
      <c r="I72" s="122"/>
      <c r="J72" s="151"/>
      <c r="K72" s="122"/>
      <c r="L72" s="122"/>
    </row>
    <row r="73" spans="1:12">
      <c r="A73" s="122"/>
      <c r="B73" s="122"/>
      <c r="C73" s="122"/>
      <c r="D73" s="122"/>
      <c r="E73" s="122"/>
      <c r="F73" s="122"/>
      <c r="G73" s="122"/>
      <c r="H73" s="122"/>
      <c r="I73" s="122"/>
      <c r="J73" s="122"/>
      <c r="K73" s="122"/>
      <c r="L73" s="122"/>
    </row>
    <row r="74" spans="1:12">
      <c r="A74" s="122"/>
      <c r="B74" s="122"/>
      <c r="C74" s="122"/>
      <c r="D74" s="122"/>
      <c r="E74" s="122"/>
      <c r="F74" s="122"/>
      <c r="G74" s="122"/>
      <c r="H74" s="122"/>
      <c r="I74" s="122"/>
      <c r="J74" s="122"/>
      <c r="K74" s="122"/>
      <c r="L74" s="122"/>
    </row>
    <row r="75" spans="1:12">
      <c r="A75" s="122"/>
      <c r="B75" s="122"/>
      <c r="C75" s="122"/>
      <c r="D75" s="122"/>
      <c r="E75" s="122"/>
      <c r="F75" s="122"/>
      <c r="G75" s="122"/>
      <c r="H75" s="122"/>
      <c r="I75" s="122"/>
      <c r="J75" s="122"/>
      <c r="K75" s="122"/>
      <c r="L75" s="122"/>
    </row>
  </sheetData>
  <mergeCells count="6">
    <mergeCell ref="I5:J5"/>
    <mergeCell ref="K5:L5"/>
    <mergeCell ref="I20:J20"/>
    <mergeCell ref="K20:L20"/>
    <mergeCell ref="I48:J48"/>
    <mergeCell ref="K48:L48"/>
  </mergeCells>
  <hyperlinks>
    <hyperlink ref="A68" location="Contents!A1" display="Back to contents"/>
  </hyperlinks>
  <pageMargins left="0.47244094488188981" right="0.23622047244094491" top="0.35433070866141736" bottom="0.78093749999999995" header="0.23622047244094491" footer="0.31496062992125984"/>
  <pageSetup paperSize="9" scale="63" orientation="portrait" r:id="rId1"/>
  <headerFooter>
    <oddFooter>&amp;L&amp;"Arial,Regular"&amp;9Landsbankinn&amp;C&amp;"Arial,Regular"&amp;9landsbankinn.com&amp;R&amp;"Arial,Regular"&amp;9ir@landsbankinn.is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O48"/>
  <sheetViews>
    <sheetView zoomScale="90" zoomScaleNormal="90" zoomScaleSheetLayoutView="90" zoomScalePageLayoutView="120" workbookViewId="0">
      <selection activeCell="S16" sqref="S16"/>
    </sheetView>
  </sheetViews>
  <sheetFormatPr defaultColWidth="11.5546875" defaultRowHeight="15" outlineLevelRow="1"/>
  <cols>
    <col min="1" max="1" width="38.5546875" style="3" customWidth="1"/>
    <col min="2" max="4" width="10.109375" style="3" customWidth="1"/>
    <col min="5" max="6" width="8.77734375" style="3" customWidth="1"/>
    <col min="7" max="16384" width="11.5546875" style="3"/>
  </cols>
  <sheetData>
    <row r="1" spans="1:7" ht="24" customHeight="1">
      <c r="A1" s="107" t="s">
        <v>37</v>
      </c>
      <c r="B1" s="113"/>
      <c r="C1" s="113"/>
      <c r="D1" s="102"/>
      <c r="E1" s="102"/>
      <c r="F1" s="103"/>
    </row>
    <row r="2" spans="1:7" ht="24" customHeight="1">
      <c r="A2" s="46" t="s">
        <v>44</v>
      </c>
      <c r="B2" s="114" t="s">
        <v>169</v>
      </c>
      <c r="C2" s="114" t="s">
        <v>156</v>
      </c>
      <c r="D2" s="114" t="s">
        <v>146</v>
      </c>
      <c r="E2" s="114" t="s">
        <v>124</v>
      </c>
      <c r="F2" s="115">
        <v>2015</v>
      </c>
    </row>
    <row r="3" spans="1:7" ht="24" customHeight="1">
      <c r="A3" s="57" t="s">
        <v>5</v>
      </c>
      <c r="B3" s="76">
        <v>39670</v>
      </c>
      <c r="C3" s="76">
        <v>40814</v>
      </c>
      <c r="D3" s="76">
        <v>36271</v>
      </c>
      <c r="E3" s="76">
        <v>34650</v>
      </c>
      <c r="F3" s="76">
        <v>32324</v>
      </c>
    </row>
    <row r="4" spans="1:7" ht="24" customHeight="1">
      <c r="A4" s="57" t="s">
        <v>6</v>
      </c>
      <c r="B4" s="76">
        <v>8219</v>
      </c>
      <c r="C4" s="76">
        <v>8157</v>
      </c>
      <c r="D4" s="76">
        <v>8431</v>
      </c>
      <c r="E4" s="76">
        <v>7809</v>
      </c>
      <c r="F4" s="76">
        <v>6841</v>
      </c>
    </row>
    <row r="5" spans="1:7" ht="24" customHeight="1">
      <c r="A5" s="57" t="s">
        <v>24</v>
      </c>
      <c r="B5" s="76">
        <v>-584</v>
      </c>
      <c r="C5" s="76">
        <v>-1497</v>
      </c>
      <c r="D5" s="76">
        <v>-1375</v>
      </c>
      <c r="E5" s="76">
        <v>-179</v>
      </c>
      <c r="F5" s="76">
        <v>-1277</v>
      </c>
    </row>
    <row r="6" spans="1:7" ht="24" customHeight="1">
      <c r="A6" s="57" t="s">
        <v>159</v>
      </c>
      <c r="B6" s="76">
        <v>-4827</v>
      </c>
      <c r="C6" s="76">
        <v>1352</v>
      </c>
      <c r="D6" s="76">
        <v>1785</v>
      </c>
      <c r="E6" s="76">
        <v>-318</v>
      </c>
      <c r="F6" s="76">
        <v>18216</v>
      </c>
    </row>
    <row r="7" spans="1:7" ht="24" customHeight="1">
      <c r="A7" s="57" t="s">
        <v>95</v>
      </c>
      <c r="B7" s="76">
        <v>9039</v>
      </c>
      <c r="C7" s="76">
        <v>5084</v>
      </c>
      <c r="D7" s="76">
        <v>8400</v>
      </c>
      <c r="E7" s="76">
        <v>6738</v>
      </c>
      <c r="F7" s="76">
        <v>16507</v>
      </c>
    </row>
    <row r="8" spans="1:7" ht="24" customHeight="1">
      <c r="A8" s="78" t="s">
        <v>177</v>
      </c>
      <c r="B8" s="79">
        <f>SUM(B3:B7)</f>
        <v>51517</v>
      </c>
      <c r="C8" s="79">
        <f t="shared" ref="C8:F8" si="0">SUM(C3:C7)</f>
        <v>53910</v>
      </c>
      <c r="D8" s="79">
        <f t="shared" si="0"/>
        <v>53512</v>
      </c>
      <c r="E8" s="79">
        <f t="shared" si="0"/>
        <v>48700</v>
      </c>
      <c r="F8" s="79">
        <f t="shared" si="0"/>
        <v>72611</v>
      </c>
    </row>
    <row r="9" spans="1:7" ht="15" customHeight="1">
      <c r="A9" s="87"/>
      <c r="B9" s="75"/>
      <c r="C9" s="75"/>
      <c r="D9" s="75"/>
      <c r="E9" s="75"/>
      <c r="F9" s="75"/>
    </row>
    <row r="10" spans="1:7" ht="24" customHeight="1">
      <c r="A10" s="57" t="s">
        <v>7</v>
      </c>
      <c r="B10" s="76">
        <v>14458</v>
      </c>
      <c r="C10" s="76">
        <v>14589</v>
      </c>
      <c r="D10" s="76">
        <v>14061</v>
      </c>
      <c r="E10" s="76">
        <v>14049</v>
      </c>
      <c r="F10" s="76">
        <v>13754</v>
      </c>
    </row>
    <row r="11" spans="1:7" ht="24" customHeight="1">
      <c r="A11" s="57" t="s">
        <v>8</v>
      </c>
      <c r="B11" s="76">
        <v>9534</v>
      </c>
      <c r="C11" s="76">
        <v>9348</v>
      </c>
      <c r="D11" s="76">
        <v>9789</v>
      </c>
      <c r="E11" s="76">
        <v>9465</v>
      </c>
      <c r="F11" s="76">
        <v>9978</v>
      </c>
    </row>
    <row r="12" spans="1:7" ht="24" customHeight="1">
      <c r="A12" s="57" t="s">
        <v>178</v>
      </c>
      <c r="B12" s="76">
        <v>4204</v>
      </c>
      <c r="C12" s="76">
        <v>3860</v>
      </c>
      <c r="D12" s="76">
        <v>3253</v>
      </c>
      <c r="E12" s="76">
        <v>2973</v>
      </c>
      <c r="F12" s="76">
        <v>3017</v>
      </c>
    </row>
    <row r="13" spans="1:7" ht="24.75" hidden="1" customHeight="1" outlineLevel="1">
      <c r="A13" s="57" t="s">
        <v>25</v>
      </c>
      <c r="B13" s="76"/>
      <c r="C13" s="76"/>
      <c r="D13" s="76"/>
      <c r="E13" s="76">
        <v>0</v>
      </c>
      <c r="F13" s="76">
        <v>0</v>
      </c>
    </row>
    <row r="14" spans="1:7" ht="24.75" hidden="1" customHeight="1" outlineLevel="1">
      <c r="A14" s="57" t="s">
        <v>26</v>
      </c>
      <c r="B14" s="76"/>
      <c r="C14" s="76"/>
      <c r="D14" s="76"/>
      <c r="E14" s="76">
        <v>0</v>
      </c>
      <c r="F14" s="76">
        <v>0</v>
      </c>
    </row>
    <row r="15" spans="1:7" ht="24" customHeight="1" collapsed="1">
      <c r="A15" s="78" t="s">
        <v>162</v>
      </c>
      <c r="B15" s="79">
        <f>+B10+B11+B12</f>
        <v>28196</v>
      </c>
      <c r="C15" s="79">
        <f t="shared" ref="C15:F15" si="1">+C10+C11+C12</f>
        <v>27797</v>
      </c>
      <c r="D15" s="79">
        <f t="shared" si="1"/>
        <v>27103</v>
      </c>
      <c r="E15" s="79">
        <f t="shared" si="1"/>
        <v>26487</v>
      </c>
      <c r="F15" s="79">
        <f t="shared" si="1"/>
        <v>26749</v>
      </c>
      <c r="G15" s="6"/>
    </row>
    <row r="16" spans="1:7" ht="15" customHeight="1">
      <c r="A16" s="75"/>
      <c r="B16" s="75"/>
      <c r="C16" s="75"/>
      <c r="D16" s="75"/>
      <c r="E16" s="75"/>
      <c r="F16" s="75"/>
    </row>
    <row r="17" spans="1:15" ht="24.75" hidden="1" customHeight="1" outlineLevel="1" thickTop="1">
      <c r="A17" s="92" t="s">
        <v>82</v>
      </c>
      <c r="B17" s="111"/>
      <c r="C17" s="111"/>
      <c r="D17" s="111"/>
      <c r="E17" s="111">
        <v>0</v>
      </c>
      <c r="F17" s="111">
        <v>0</v>
      </c>
    </row>
    <row r="18" spans="1:15" ht="24" customHeight="1" collapsed="1">
      <c r="A18" s="78" t="s">
        <v>34</v>
      </c>
      <c r="B18" s="79">
        <f>+B8-B15</f>
        <v>23321</v>
      </c>
      <c r="C18" s="79">
        <f>+C8-C15</f>
        <v>26113</v>
      </c>
      <c r="D18" s="79">
        <f>+D8-D15</f>
        <v>26409</v>
      </c>
      <c r="E18" s="79">
        <v>22213</v>
      </c>
      <c r="F18" s="79">
        <v>45862</v>
      </c>
    </row>
    <row r="19" spans="1:15" ht="15" customHeight="1">
      <c r="A19" s="87"/>
      <c r="B19" s="75"/>
      <c r="C19" s="75"/>
      <c r="D19" s="75"/>
      <c r="E19" s="75"/>
      <c r="F19" s="75"/>
    </row>
    <row r="20" spans="1:15" ht="24" customHeight="1">
      <c r="A20" s="59" t="s">
        <v>190</v>
      </c>
      <c r="B20" s="112">
        <v>5086</v>
      </c>
      <c r="C20" s="112">
        <v>6853</v>
      </c>
      <c r="D20" s="112">
        <v>6643</v>
      </c>
      <c r="E20" s="112">
        <v>5570</v>
      </c>
      <c r="F20" s="112">
        <v>9402</v>
      </c>
    </row>
    <row r="21" spans="1:15" ht="24" customHeight="1">
      <c r="A21" s="78" t="s">
        <v>99</v>
      </c>
      <c r="B21" s="79">
        <f>+B18-B20</f>
        <v>18235</v>
      </c>
      <c r="C21" s="79">
        <f>+C18-C20</f>
        <v>19260</v>
      </c>
      <c r="D21" s="79">
        <f>+D18-D20</f>
        <v>19766</v>
      </c>
      <c r="E21" s="79">
        <v>16643</v>
      </c>
      <c r="F21" s="79">
        <v>36460</v>
      </c>
      <c r="G21" s="6"/>
    </row>
    <row r="22" spans="1:15" ht="15" customHeight="1">
      <c r="A22" s="94"/>
      <c r="B22" s="94"/>
      <c r="C22" s="94"/>
      <c r="D22" s="94"/>
      <c r="E22" s="94"/>
      <c r="F22" s="94"/>
    </row>
    <row r="23" spans="1:15" ht="24" customHeight="1">
      <c r="A23" s="57" t="s">
        <v>65</v>
      </c>
      <c r="B23" s="76">
        <v>0</v>
      </c>
      <c r="C23" s="76">
        <v>0</v>
      </c>
      <c r="D23" s="76">
        <v>0</v>
      </c>
      <c r="E23" s="76">
        <v>0</v>
      </c>
      <c r="F23" s="76">
        <v>0</v>
      </c>
    </row>
    <row r="24" spans="1:15" ht="24" customHeight="1">
      <c r="A24" s="78" t="s">
        <v>98</v>
      </c>
      <c r="B24" s="79">
        <f>+B21</f>
        <v>18235</v>
      </c>
      <c r="C24" s="79">
        <f>+C21</f>
        <v>19260</v>
      </c>
      <c r="D24" s="79">
        <v>19766</v>
      </c>
      <c r="E24" s="79">
        <v>16643</v>
      </c>
      <c r="F24" s="79">
        <v>36460</v>
      </c>
    </row>
    <row r="25" spans="1:15" ht="6" customHeight="1"/>
    <row r="26" spans="1:15" ht="24" customHeight="1">
      <c r="A26" s="27" t="s">
        <v>63</v>
      </c>
      <c r="B26" s="49"/>
      <c r="C26" s="49"/>
      <c r="G26" s="6"/>
      <c r="H26" s="6"/>
      <c r="I26" s="6"/>
      <c r="J26" s="6"/>
      <c r="K26" s="6"/>
      <c r="L26" s="6"/>
      <c r="M26" s="6"/>
      <c r="N26" s="6"/>
      <c r="O26" s="6"/>
    </row>
    <row r="27" spans="1:15" ht="15.75">
      <c r="B27" s="49"/>
      <c r="C27" s="49"/>
      <c r="G27" s="6"/>
      <c r="H27" s="6"/>
      <c r="I27" s="6"/>
      <c r="J27" s="6"/>
      <c r="K27" s="6"/>
      <c r="L27" s="6"/>
      <c r="M27" s="6"/>
      <c r="N27" s="6"/>
      <c r="O27" s="6"/>
    </row>
    <row r="28" spans="1:15" ht="15.75">
      <c r="B28" s="49"/>
      <c r="C28" s="49"/>
      <c r="H28" s="6"/>
      <c r="I28" s="6"/>
      <c r="J28" s="6"/>
      <c r="K28" s="6"/>
      <c r="L28" s="6"/>
      <c r="M28" s="6"/>
      <c r="N28" s="6"/>
      <c r="O28" s="6"/>
    </row>
    <row r="29" spans="1:15" ht="15.75">
      <c r="A29" s="4"/>
      <c r="B29" s="49"/>
      <c r="C29" s="49"/>
      <c r="G29" s="4"/>
      <c r="H29" s="6"/>
      <c r="I29" s="6"/>
      <c r="J29" s="6"/>
      <c r="K29" s="6"/>
      <c r="L29" s="6"/>
      <c r="M29" s="6"/>
      <c r="N29" s="6"/>
      <c r="O29" s="6"/>
    </row>
    <row r="30" spans="1:15" ht="15.75">
      <c r="A30" s="5"/>
      <c r="B30" s="49"/>
      <c r="C30" s="49"/>
      <c r="G30" s="5"/>
      <c r="H30" s="6"/>
      <c r="I30" s="6"/>
      <c r="J30" s="6"/>
      <c r="K30" s="6"/>
      <c r="L30" s="6"/>
      <c r="M30" s="6"/>
      <c r="N30" s="6"/>
      <c r="O30" s="6"/>
    </row>
    <row r="31" spans="1:15" ht="15.75">
      <c r="A31" s="4"/>
      <c r="B31" s="4"/>
      <c r="C31" s="4"/>
      <c r="D31" s="4"/>
      <c r="E31" s="4"/>
      <c r="F31" s="4"/>
      <c r="G31" s="4"/>
      <c r="H31" s="6"/>
      <c r="I31" s="6"/>
      <c r="J31" s="6"/>
      <c r="K31" s="6"/>
      <c r="L31" s="6"/>
      <c r="M31" s="6"/>
      <c r="N31" s="6"/>
      <c r="O31" s="6"/>
    </row>
    <row r="32" spans="1:15">
      <c r="H32" s="6"/>
      <c r="I32" s="6"/>
      <c r="J32" s="6"/>
      <c r="K32" s="6"/>
      <c r="L32" s="6"/>
      <c r="M32" s="6"/>
      <c r="N32" s="6"/>
      <c r="O32" s="6"/>
    </row>
    <row r="33" spans="7:15">
      <c r="G33" s="6"/>
      <c r="H33" s="6"/>
      <c r="I33" s="6"/>
      <c r="J33" s="6"/>
      <c r="K33" s="6"/>
      <c r="L33" s="6"/>
      <c r="M33" s="6"/>
      <c r="N33" s="6"/>
      <c r="O33" s="6"/>
    </row>
    <row r="34" spans="7:15">
      <c r="G34" s="6"/>
      <c r="H34" s="6"/>
      <c r="I34" s="6"/>
      <c r="J34" s="6"/>
      <c r="K34" s="6"/>
      <c r="L34" s="6"/>
      <c r="M34" s="6"/>
      <c r="N34" s="6"/>
      <c r="O34" s="6"/>
    </row>
    <row r="35" spans="7:15">
      <c r="G35" s="6"/>
      <c r="H35" s="6"/>
      <c r="I35" s="6"/>
      <c r="J35" s="6"/>
      <c r="K35" s="6"/>
      <c r="L35" s="6"/>
      <c r="M35" s="6"/>
      <c r="N35" s="6"/>
      <c r="O35" s="6"/>
    </row>
    <row r="36" spans="7:15">
      <c r="G36" s="6"/>
      <c r="H36" s="6"/>
      <c r="I36" s="6"/>
      <c r="J36" s="6"/>
      <c r="K36" s="6"/>
      <c r="L36" s="6"/>
      <c r="M36" s="6"/>
      <c r="N36" s="6"/>
      <c r="O36" s="6"/>
    </row>
    <row r="37" spans="7:15">
      <c r="G37" s="6"/>
      <c r="H37" s="6"/>
      <c r="I37" s="6"/>
      <c r="J37" s="6"/>
      <c r="K37" s="6"/>
      <c r="L37" s="6"/>
      <c r="M37" s="6"/>
      <c r="N37" s="6"/>
      <c r="O37" s="6"/>
    </row>
    <row r="38" spans="7:15">
      <c r="G38" s="6"/>
      <c r="H38" s="6"/>
      <c r="I38" s="6"/>
      <c r="J38" s="6"/>
      <c r="K38" s="6"/>
      <c r="L38" s="6"/>
      <c r="M38" s="6"/>
      <c r="N38" s="6"/>
      <c r="O38" s="6"/>
    </row>
    <row r="39" spans="7:15">
      <c r="G39" s="6"/>
      <c r="H39" s="6"/>
      <c r="I39" s="6"/>
      <c r="J39" s="6"/>
      <c r="K39" s="6"/>
      <c r="L39" s="6"/>
      <c r="M39" s="6"/>
      <c r="N39" s="6"/>
      <c r="O39" s="6"/>
    </row>
    <row r="40" spans="7:15">
      <c r="G40" s="6"/>
      <c r="H40" s="6"/>
      <c r="I40" s="6"/>
      <c r="J40" s="6"/>
      <c r="K40" s="6"/>
      <c r="L40" s="6"/>
      <c r="M40" s="6"/>
      <c r="N40" s="6"/>
      <c r="O40" s="6"/>
    </row>
    <row r="41" spans="7:15">
      <c r="G41" s="6"/>
      <c r="H41" s="6"/>
      <c r="I41" s="6"/>
      <c r="J41" s="6"/>
      <c r="K41" s="6"/>
      <c r="L41" s="6"/>
      <c r="M41" s="6"/>
      <c r="N41" s="6"/>
      <c r="O41" s="6"/>
    </row>
    <row r="42" spans="7:15">
      <c r="G42" s="6"/>
      <c r="H42" s="6"/>
      <c r="I42" s="6"/>
      <c r="J42" s="6"/>
      <c r="K42" s="6"/>
      <c r="L42" s="6"/>
      <c r="M42" s="6"/>
      <c r="N42" s="6"/>
      <c r="O42" s="6"/>
    </row>
    <row r="43" spans="7:15">
      <c r="G43" s="6"/>
      <c r="H43" s="6"/>
      <c r="I43" s="6"/>
      <c r="J43" s="6"/>
      <c r="K43" s="6"/>
      <c r="L43" s="6"/>
      <c r="M43" s="6"/>
      <c r="N43" s="6"/>
      <c r="O43" s="6"/>
    </row>
    <row r="44" spans="7:15">
      <c r="G44" s="6"/>
      <c r="H44" s="6"/>
      <c r="I44" s="6"/>
      <c r="J44" s="6"/>
      <c r="K44" s="6"/>
      <c r="L44" s="6"/>
      <c r="M44" s="6"/>
      <c r="N44" s="6"/>
      <c r="O44" s="6"/>
    </row>
    <row r="45" spans="7:15">
      <c r="G45" s="6"/>
      <c r="H45" s="6"/>
      <c r="I45" s="6"/>
      <c r="J45" s="6"/>
      <c r="K45" s="6"/>
      <c r="L45" s="6"/>
      <c r="M45" s="6"/>
      <c r="N45" s="6"/>
      <c r="O45" s="6"/>
    </row>
    <row r="46" spans="7:15">
      <c r="G46" s="6"/>
      <c r="H46" s="6"/>
      <c r="I46" s="6"/>
      <c r="J46" s="6"/>
      <c r="K46" s="6"/>
      <c r="L46" s="6"/>
      <c r="M46" s="6"/>
      <c r="N46" s="6"/>
      <c r="O46" s="6"/>
    </row>
    <row r="47" spans="7:15">
      <c r="G47" s="6"/>
      <c r="H47" s="6"/>
      <c r="I47" s="6"/>
      <c r="J47" s="6"/>
      <c r="K47" s="6"/>
      <c r="L47" s="6"/>
      <c r="M47" s="6"/>
      <c r="N47" s="6"/>
      <c r="O47" s="6"/>
    </row>
    <row r="48" spans="7:15">
      <c r="G48" s="6"/>
      <c r="H48" s="6"/>
      <c r="I48" s="6"/>
      <c r="J48" s="6"/>
      <c r="K48" s="6"/>
      <c r="L48" s="6"/>
      <c r="M48" s="6"/>
      <c r="N48" s="6"/>
      <c r="O48" s="6"/>
    </row>
  </sheetData>
  <hyperlinks>
    <hyperlink ref="A26" location="Contents!A1" display="Back to contents"/>
  </hyperlinks>
  <pageMargins left="0.70866141732283472" right="0.19685039370078741" top="0.74803149606299213" bottom="0.55118110236220474" header="0.31496062992125984" footer="0.19685039370078741"/>
  <pageSetup paperSize="9" scale="95" orientation="landscape" r:id="rId1"/>
  <headerFooter>
    <oddFooter>&amp;R&amp;G</oddFooter>
  </headerFooter>
  <ignoredErrors>
    <ignoredError sqref="D2:E2"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N30"/>
  <sheetViews>
    <sheetView zoomScale="90" zoomScaleNormal="90" zoomScaleSheetLayoutView="90" zoomScalePageLayoutView="120" workbookViewId="0">
      <selection activeCell="S16" sqref="S16"/>
    </sheetView>
  </sheetViews>
  <sheetFormatPr defaultColWidth="11.5546875" defaultRowHeight="15" outlineLevelRow="1"/>
  <cols>
    <col min="1" max="1" width="33.6640625" style="3" customWidth="1"/>
    <col min="2" max="3" width="9" style="3" customWidth="1"/>
    <col min="4" max="4" width="8" style="3" customWidth="1"/>
    <col min="5" max="12" width="7.77734375" style="3" customWidth="1"/>
    <col min="13" max="13" width="1.5546875" style="3" bestFit="1" customWidth="1"/>
    <col min="14" max="16384" width="11.5546875" style="3"/>
  </cols>
  <sheetData>
    <row r="1" spans="1:12" ht="24" customHeight="1">
      <c r="A1" s="97" t="s">
        <v>37</v>
      </c>
      <c r="B1" s="98"/>
      <c r="C1" s="98"/>
      <c r="D1" s="98"/>
      <c r="E1" s="98"/>
      <c r="F1" s="98"/>
      <c r="G1" s="98"/>
      <c r="H1" s="98"/>
      <c r="I1" s="98"/>
      <c r="J1" s="98"/>
      <c r="K1" s="98"/>
      <c r="L1" s="99"/>
    </row>
    <row r="2" spans="1:12" ht="24" customHeight="1">
      <c r="A2" s="46" t="s">
        <v>44</v>
      </c>
      <c r="B2" s="100" t="s">
        <v>201</v>
      </c>
      <c r="C2" s="100" t="s">
        <v>196</v>
      </c>
      <c r="D2" s="100" t="s">
        <v>179</v>
      </c>
      <c r="E2" s="100" t="s">
        <v>170</v>
      </c>
      <c r="F2" s="100" t="s">
        <v>166</v>
      </c>
      <c r="G2" s="100" t="s">
        <v>165</v>
      </c>
      <c r="H2" s="100" t="s">
        <v>164</v>
      </c>
      <c r="I2" s="100" t="s">
        <v>157</v>
      </c>
      <c r="J2" s="100" t="s">
        <v>155</v>
      </c>
      <c r="K2" s="100" t="s">
        <v>154</v>
      </c>
      <c r="L2" s="101" t="s">
        <v>147</v>
      </c>
    </row>
    <row r="3" spans="1:12" ht="24" customHeight="1">
      <c r="A3" s="57" t="s">
        <v>5</v>
      </c>
      <c r="B3" s="89">
        <v>9441</v>
      </c>
      <c r="C3" s="89">
        <v>9512</v>
      </c>
      <c r="D3" s="89">
        <v>9427</v>
      </c>
      <c r="E3" s="89">
        <v>9580</v>
      </c>
      <c r="F3" s="89">
        <v>9631</v>
      </c>
      <c r="G3" s="89">
        <v>10214</v>
      </c>
      <c r="H3" s="89">
        <v>10245</v>
      </c>
      <c r="I3" s="89">
        <v>10968</v>
      </c>
      <c r="J3" s="89">
        <v>10370</v>
      </c>
      <c r="K3" s="89">
        <v>9835</v>
      </c>
      <c r="L3" s="89">
        <v>9641</v>
      </c>
    </row>
    <row r="4" spans="1:12" ht="24" customHeight="1">
      <c r="A4" s="57" t="s">
        <v>6</v>
      </c>
      <c r="B4" s="89">
        <v>2059</v>
      </c>
      <c r="C4" s="89">
        <v>1653</v>
      </c>
      <c r="D4" s="89">
        <v>1945</v>
      </c>
      <c r="E4" s="89">
        <v>2125</v>
      </c>
      <c r="F4" s="89">
        <v>1958</v>
      </c>
      <c r="G4" s="89">
        <v>2076</v>
      </c>
      <c r="H4" s="89">
        <v>2060</v>
      </c>
      <c r="I4" s="89">
        <v>2355</v>
      </c>
      <c r="J4" s="89">
        <v>1926</v>
      </c>
      <c r="K4" s="89">
        <v>2185</v>
      </c>
      <c r="L4" s="89">
        <v>1691</v>
      </c>
    </row>
    <row r="5" spans="1:12" ht="24" customHeight="1">
      <c r="A5" s="57" t="s">
        <v>24</v>
      </c>
      <c r="B5" s="90">
        <v>-52</v>
      </c>
      <c r="C5" s="90">
        <v>-259</v>
      </c>
      <c r="D5" s="90">
        <v>85</v>
      </c>
      <c r="E5" s="90">
        <v>-300</v>
      </c>
      <c r="F5" s="90">
        <v>-39</v>
      </c>
      <c r="G5" s="90">
        <v>-87</v>
      </c>
      <c r="H5" s="90">
        <v>-158</v>
      </c>
      <c r="I5" s="90">
        <v>-676</v>
      </c>
      <c r="J5" s="90">
        <v>-352</v>
      </c>
      <c r="K5" s="90">
        <v>-399</v>
      </c>
      <c r="L5" s="90">
        <v>-70</v>
      </c>
    </row>
    <row r="6" spans="1:12" ht="24" customHeight="1">
      <c r="A6" s="57" t="s">
        <v>159</v>
      </c>
      <c r="B6" s="89">
        <v>-120</v>
      </c>
      <c r="C6" s="89">
        <v>-8191</v>
      </c>
      <c r="D6" s="89">
        <v>-5244</v>
      </c>
      <c r="E6" s="89">
        <v>-1399</v>
      </c>
      <c r="F6" s="89">
        <v>-1056</v>
      </c>
      <c r="G6" s="89">
        <v>-1378</v>
      </c>
      <c r="H6" s="89">
        <v>-994</v>
      </c>
      <c r="I6" s="89">
        <v>-286</v>
      </c>
      <c r="J6" s="89">
        <v>-89</v>
      </c>
      <c r="K6" s="89">
        <v>703</v>
      </c>
      <c r="L6" s="89">
        <v>1024</v>
      </c>
    </row>
    <row r="7" spans="1:12" ht="24" customHeight="1">
      <c r="A7" s="57" t="s">
        <v>95</v>
      </c>
      <c r="B7" s="89">
        <v>-427</v>
      </c>
      <c r="C7" s="89">
        <v>3160</v>
      </c>
      <c r="D7" s="89">
        <v>-2813</v>
      </c>
      <c r="E7" s="89">
        <v>2257</v>
      </c>
      <c r="F7" s="89">
        <v>860</v>
      </c>
      <c r="G7" s="89">
        <f>1776+266</f>
        <v>2042</v>
      </c>
      <c r="H7" s="89">
        <v>3880</v>
      </c>
      <c r="I7" s="89">
        <v>479</v>
      </c>
      <c r="J7" s="89">
        <v>197</v>
      </c>
      <c r="K7" s="89">
        <v>-138</v>
      </c>
      <c r="L7" s="89">
        <v>4546</v>
      </c>
    </row>
    <row r="8" spans="1:12" ht="24" customHeight="1">
      <c r="A8" s="78" t="s">
        <v>177</v>
      </c>
      <c r="B8" s="91">
        <f>SUM(B3:B7)</f>
        <v>10901</v>
      </c>
      <c r="C8" s="91">
        <f>SUM(C3:C7)</f>
        <v>5875</v>
      </c>
      <c r="D8" s="91">
        <f>SUM(D3:D7)</f>
        <v>3400</v>
      </c>
      <c r="E8" s="91">
        <f>SUM(E3:E7)</f>
        <v>12263</v>
      </c>
      <c r="F8" s="91">
        <f t="shared" ref="F8:L8" si="0">SUM(F3:F7)</f>
        <v>11354</v>
      </c>
      <c r="G8" s="91">
        <f t="shared" si="0"/>
        <v>12867</v>
      </c>
      <c r="H8" s="91">
        <f t="shared" si="0"/>
        <v>15033</v>
      </c>
      <c r="I8" s="91">
        <f t="shared" si="0"/>
        <v>12840</v>
      </c>
      <c r="J8" s="91">
        <f t="shared" si="0"/>
        <v>12052</v>
      </c>
      <c r="K8" s="91">
        <f t="shared" si="0"/>
        <v>12186</v>
      </c>
      <c r="L8" s="91">
        <f t="shared" si="0"/>
        <v>16832</v>
      </c>
    </row>
    <row r="9" spans="1:12" ht="15" customHeight="1">
      <c r="A9" s="87"/>
      <c r="B9" s="88"/>
      <c r="C9" s="88"/>
      <c r="D9" s="88"/>
      <c r="E9" s="88"/>
      <c r="F9" s="88"/>
      <c r="G9" s="88"/>
      <c r="H9" s="88"/>
      <c r="I9" s="88"/>
      <c r="J9" s="88"/>
      <c r="K9" s="88"/>
      <c r="L9" s="88"/>
    </row>
    <row r="10" spans="1:12" ht="24" customHeight="1">
      <c r="A10" s="57" t="s">
        <v>7</v>
      </c>
      <c r="B10" s="89">
        <v>3135</v>
      </c>
      <c r="C10" s="89">
        <v>3802</v>
      </c>
      <c r="D10" s="89">
        <v>3844</v>
      </c>
      <c r="E10" s="89">
        <v>3805</v>
      </c>
      <c r="F10" s="89">
        <v>3284</v>
      </c>
      <c r="G10" s="89">
        <v>3689</v>
      </c>
      <c r="H10" s="89">
        <v>3680</v>
      </c>
      <c r="I10" s="89">
        <v>3835</v>
      </c>
      <c r="J10" s="89">
        <v>3222</v>
      </c>
      <c r="K10" s="89">
        <v>3869</v>
      </c>
      <c r="L10" s="89">
        <v>3663</v>
      </c>
    </row>
    <row r="11" spans="1:12" ht="24" customHeight="1">
      <c r="A11" s="57" t="s">
        <v>8</v>
      </c>
      <c r="B11" s="89">
        <v>1995</v>
      </c>
      <c r="C11" s="89">
        <v>2206</v>
      </c>
      <c r="D11" s="89">
        <v>2430</v>
      </c>
      <c r="E11" s="89">
        <v>2505</v>
      </c>
      <c r="F11" s="89">
        <v>2167</v>
      </c>
      <c r="G11" s="89">
        <v>2340</v>
      </c>
      <c r="H11" s="89">
        <v>2522</v>
      </c>
      <c r="I11" s="89">
        <v>2373</v>
      </c>
      <c r="J11" s="89">
        <v>2353</v>
      </c>
      <c r="K11" s="89">
        <v>2287</v>
      </c>
      <c r="L11" s="89">
        <v>2335</v>
      </c>
    </row>
    <row r="12" spans="1:12" ht="24" customHeight="1">
      <c r="A12" s="57" t="s">
        <v>178</v>
      </c>
      <c r="B12" s="89">
        <v>540</v>
      </c>
      <c r="C12" s="89">
        <v>425</v>
      </c>
      <c r="D12" s="89">
        <v>450</v>
      </c>
      <c r="E12" s="89">
        <v>1064</v>
      </c>
      <c r="F12" s="89">
        <v>1065</v>
      </c>
      <c r="G12" s="89">
        <v>1065</v>
      </c>
      <c r="H12" s="89">
        <v>1010</v>
      </c>
      <c r="I12" s="89">
        <v>1028</v>
      </c>
      <c r="J12" s="89">
        <v>1082</v>
      </c>
      <c r="K12" s="89">
        <v>910</v>
      </c>
      <c r="L12" s="89">
        <v>840</v>
      </c>
    </row>
    <row r="13" spans="1:12" ht="24" hidden="1" customHeight="1" outlineLevel="1">
      <c r="A13" s="57" t="s">
        <v>25</v>
      </c>
      <c r="B13" s="90"/>
      <c r="C13" s="90"/>
      <c r="D13" s="90"/>
      <c r="E13" s="90"/>
      <c r="F13" s="90"/>
      <c r="G13" s="90"/>
      <c r="H13" s="90"/>
      <c r="I13" s="90"/>
      <c r="J13" s="90"/>
      <c r="K13" s="90"/>
      <c r="L13" s="90"/>
    </row>
    <row r="14" spans="1:12" ht="24" hidden="1" customHeight="1" outlineLevel="1">
      <c r="A14" s="57" t="s">
        <v>26</v>
      </c>
      <c r="B14" s="90"/>
      <c r="C14" s="90"/>
      <c r="D14" s="90"/>
      <c r="E14" s="90"/>
      <c r="F14" s="90"/>
      <c r="G14" s="90"/>
      <c r="H14" s="90"/>
      <c r="I14" s="90"/>
      <c r="J14" s="90"/>
      <c r="K14" s="90"/>
      <c r="L14" s="90"/>
    </row>
    <row r="15" spans="1:12" ht="24" customHeight="1" collapsed="1">
      <c r="A15" s="78" t="s">
        <v>162</v>
      </c>
      <c r="B15" s="91">
        <f>SUM(B10:B14)</f>
        <v>5670</v>
      </c>
      <c r="C15" s="91">
        <f>SUM(C10:C14)</f>
        <v>6433</v>
      </c>
      <c r="D15" s="91">
        <f>SUM(D10:D14)</f>
        <v>6724</v>
      </c>
      <c r="E15" s="91">
        <f t="shared" ref="E15:K15" si="1">SUM(E10:E14)</f>
        <v>7374</v>
      </c>
      <c r="F15" s="91">
        <f t="shared" si="1"/>
        <v>6516</v>
      </c>
      <c r="G15" s="91">
        <f t="shared" si="1"/>
        <v>7094</v>
      </c>
      <c r="H15" s="91">
        <f t="shared" si="1"/>
        <v>7212</v>
      </c>
      <c r="I15" s="91">
        <f t="shared" si="1"/>
        <v>7236</v>
      </c>
      <c r="J15" s="91">
        <f t="shared" si="1"/>
        <v>6657</v>
      </c>
      <c r="K15" s="91">
        <f t="shared" si="1"/>
        <v>7066</v>
      </c>
      <c r="L15" s="91">
        <f>SUM(L10:L14)</f>
        <v>6838</v>
      </c>
    </row>
    <row r="16" spans="1:12" ht="15" customHeight="1">
      <c r="A16" s="75"/>
      <c r="B16" s="88"/>
      <c r="C16" s="88"/>
      <c r="D16" s="88"/>
      <c r="E16" s="88"/>
      <c r="F16" s="88"/>
      <c r="G16" s="88"/>
      <c r="H16" s="88"/>
      <c r="I16" s="87"/>
      <c r="J16" s="88"/>
      <c r="K16" s="88"/>
      <c r="L16" s="88"/>
    </row>
    <row r="17" spans="1:14" ht="24" hidden="1" customHeight="1" outlineLevel="1" thickTop="1">
      <c r="A17" s="92" t="s">
        <v>82</v>
      </c>
      <c r="B17" s="93"/>
      <c r="C17" s="93"/>
      <c r="D17" s="93"/>
      <c r="E17" s="93"/>
      <c r="F17" s="93"/>
      <c r="G17" s="93"/>
      <c r="H17" s="93"/>
      <c r="I17" s="93"/>
      <c r="J17" s="93"/>
      <c r="K17" s="93"/>
      <c r="L17" s="93"/>
    </row>
    <row r="18" spans="1:14" ht="24" customHeight="1" collapsed="1">
      <c r="A18" s="78" t="s">
        <v>34</v>
      </c>
      <c r="B18" s="91">
        <f t="shared" ref="B18:G18" si="2">+B8-B15</f>
        <v>5231</v>
      </c>
      <c r="C18" s="91">
        <f t="shared" si="2"/>
        <v>-558</v>
      </c>
      <c r="D18" s="91">
        <f t="shared" si="2"/>
        <v>-3324</v>
      </c>
      <c r="E18" s="91">
        <f t="shared" si="2"/>
        <v>4889</v>
      </c>
      <c r="F18" s="91">
        <f t="shared" si="2"/>
        <v>4838</v>
      </c>
      <c r="G18" s="91">
        <f t="shared" si="2"/>
        <v>5773</v>
      </c>
      <c r="H18" s="91">
        <f t="shared" ref="H18:L18" si="3">+H8-H15</f>
        <v>7821</v>
      </c>
      <c r="I18" s="91">
        <f t="shared" si="3"/>
        <v>5604</v>
      </c>
      <c r="J18" s="91">
        <f t="shared" si="3"/>
        <v>5395</v>
      </c>
      <c r="K18" s="91">
        <f t="shared" si="3"/>
        <v>5120</v>
      </c>
      <c r="L18" s="91">
        <f t="shared" si="3"/>
        <v>9994</v>
      </c>
      <c r="M18" s="3" t="s">
        <v>39</v>
      </c>
      <c r="N18" s="3" t="s">
        <v>39</v>
      </c>
    </row>
    <row r="19" spans="1:14" ht="15" customHeight="1">
      <c r="A19" s="87"/>
      <c r="B19" s="88"/>
      <c r="C19" s="88"/>
      <c r="D19" s="88"/>
      <c r="E19" s="88"/>
      <c r="F19" s="88"/>
      <c r="G19" s="88"/>
      <c r="H19" s="88"/>
      <c r="I19" s="88"/>
      <c r="J19" s="88"/>
      <c r="K19" s="88"/>
      <c r="L19" s="88"/>
    </row>
    <row r="20" spans="1:14" ht="24" customHeight="1">
      <c r="A20" s="59" t="s">
        <v>83</v>
      </c>
      <c r="B20" s="96">
        <v>1245</v>
      </c>
      <c r="C20" s="96">
        <v>-899</v>
      </c>
      <c r="D20" s="96">
        <v>304</v>
      </c>
      <c r="E20" s="96">
        <v>1014</v>
      </c>
      <c r="F20" s="96">
        <v>1591</v>
      </c>
      <c r="G20" s="96">
        <v>1444</v>
      </c>
      <c r="H20" s="96">
        <v>1037</v>
      </c>
      <c r="I20" s="96">
        <v>1737</v>
      </c>
      <c r="J20" s="96">
        <v>1615</v>
      </c>
      <c r="K20" s="96">
        <v>1609</v>
      </c>
      <c r="L20" s="96">
        <v>1892</v>
      </c>
      <c r="M20" s="3" t="s">
        <v>39</v>
      </c>
      <c r="N20" s="3" t="s">
        <v>39</v>
      </c>
    </row>
    <row r="21" spans="1:14" ht="24" customHeight="1">
      <c r="A21" s="78" t="s">
        <v>99</v>
      </c>
      <c r="B21" s="91">
        <f t="shared" ref="B21:G21" si="4">+B18-B20</f>
        <v>3986</v>
      </c>
      <c r="C21" s="91">
        <f t="shared" si="4"/>
        <v>341</v>
      </c>
      <c r="D21" s="91">
        <f t="shared" si="4"/>
        <v>-3628</v>
      </c>
      <c r="E21" s="91">
        <f t="shared" si="4"/>
        <v>3875</v>
      </c>
      <c r="F21" s="91">
        <f t="shared" si="4"/>
        <v>3247</v>
      </c>
      <c r="G21" s="91">
        <f t="shared" si="4"/>
        <v>4329</v>
      </c>
      <c r="H21" s="91">
        <v>6784</v>
      </c>
      <c r="I21" s="91">
        <v>3867</v>
      </c>
      <c r="J21" s="91">
        <v>3780</v>
      </c>
      <c r="K21" s="91">
        <v>3511</v>
      </c>
      <c r="L21" s="91">
        <v>8102</v>
      </c>
    </row>
    <row r="22" spans="1:14" ht="15" customHeight="1">
      <c r="A22" s="94"/>
      <c r="B22" s="95"/>
      <c r="C22" s="95"/>
      <c r="D22" s="95"/>
      <c r="E22" s="95"/>
      <c r="F22" s="95"/>
      <c r="G22" s="95"/>
      <c r="H22" s="95"/>
      <c r="I22" s="95"/>
      <c r="J22" s="95"/>
      <c r="K22" s="95"/>
      <c r="L22" s="95"/>
    </row>
    <row r="23" spans="1:14" ht="24" customHeight="1">
      <c r="A23" s="57" t="s">
        <v>65</v>
      </c>
      <c r="B23" s="89">
        <v>0</v>
      </c>
      <c r="C23" s="89">
        <v>0</v>
      </c>
      <c r="D23" s="89">
        <v>0</v>
      </c>
      <c r="E23" s="89">
        <v>0</v>
      </c>
      <c r="F23" s="89">
        <v>0</v>
      </c>
      <c r="G23" s="89">
        <v>0</v>
      </c>
      <c r="H23" s="89">
        <v>0</v>
      </c>
      <c r="I23" s="89">
        <v>0</v>
      </c>
      <c r="J23" s="89">
        <v>0</v>
      </c>
      <c r="K23" s="89">
        <v>0</v>
      </c>
      <c r="L23" s="89">
        <v>0</v>
      </c>
    </row>
    <row r="24" spans="1:14" ht="24" customHeight="1">
      <c r="A24" s="78" t="s">
        <v>98</v>
      </c>
      <c r="B24" s="91">
        <f t="shared" ref="B24:G24" si="5">+B21</f>
        <v>3986</v>
      </c>
      <c r="C24" s="91">
        <f t="shared" si="5"/>
        <v>341</v>
      </c>
      <c r="D24" s="91">
        <f t="shared" si="5"/>
        <v>-3628</v>
      </c>
      <c r="E24" s="91">
        <f t="shared" si="5"/>
        <v>3875</v>
      </c>
      <c r="F24" s="91">
        <f t="shared" si="5"/>
        <v>3247</v>
      </c>
      <c r="G24" s="91">
        <f t="shared" si="5"/>
        <v>4329</v>
      </c>
      <c r="H24" s="91">
        <v>6784</v>
      </c>
      <c r="I24" s="91">
        <f>+I21</f>
        <v>3867</v>
      </c>
      <c r="J24" s="91">
        <v>3780</v>
      </c>
      <c r="K24" s="91">
        <v>3511</v>
      </c>
      <c r="L24" s="91">
        <v>8102</v>
      </c>
    </row>
    <row r="25" spans="1:14" ht="9.75" customHeight="1">
      <c r="A25" s="38"/>
      <c r="B25" s="38"/>
      <c r="C25" s="38"/>
      <c r="D25" s="38"/>
      <c r="E25" s="38"/>
      <c r="F25" s="38"/>
      <c r="G25" s="38"/>
      <c r="H25" s="38"/>
      <c r="I25" s="38"/>
      <c r="J25" s="38"/>
      <c r="K25" s="38"/>
      <c r="L25" s="38"/>
    </row>
    <row r="26" spans="1:14" ht="24" customHeight="1">
      <c r="A26" s="37" t="s">
        <v>97</v>
      </c>
      <c r="B26" s="37"/>
      <c r="C26" s="37"/>
      <c r="D26" s="37"/>
      <c r="E26" s="37"/>
      <c r="F26" s="37"/>
      <c r="G26" s="37"/>
      <c r="H26" s="37"/>
      <c r="I26" s="37"/>
      <c r="J26" s="37"/>
      <c r="K26" s="37"/>
      <c r="L26" s="37"/>
    </row>
    <row r="27" spans="1:14" ht="24" customHeight="1">
      <c r="A27" s="27" t="s">
        <v>63</v>
      </c>
      <c r="B27" s="27"/>
      <c r="C27" s="27"/>
      <c r="D27" s="27"/>
      <c r="E27" s="27"/>
      <c r="F27" s="27"/>
      <c r="G27" s="27"/>
      <c r="H27" s="27"/>
      <c r="I27" s="27"/>
      <c r="J27" s="27"/>
      <c r="K27" s="27"/>
      <c r="L27" s="27"/>
    </row>
    <row r="30" spans="1:14">
      <c r="L30" s="3" t="s">
        <v>39</v>
      </c>
    </row>
  </sheetData>
  <hyperlinks>
    <hyperlink ref="A27" location="Contents!A1" display="Back to contents"/>
  </hyperlinks>
  <pageMargins left="0.70866141732283472" right="0.19685039370078741" top="0.74803149606299213" bottom="0.74803149606299213" header="0.31496062992125984" footer="0.19685039370078741"/>
  <pageSetup paperSize="9" scale="85" orientation="landscape" r:id="rId1"/>
  <headerFooter>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F22"/>
  <sheetViews>
    <sheetView zoomScaleNormal="100" zoomScaleSheetLayoutView="90" zoomScalePageLayoutView="134" workbookViewId="0">
      <selection activeCell="S16" sqref="S16"/>
    </sheetView>
  </sheetViews>
  <sheetFormatPr defaultColWidth="11.5546875" defaultRowHeight="15"/>
  <cols>
    <col min="1" max="1" width="25.6640625" style="3" customWidth="1"/>
    <col min="2" max="5" width="11.44140625" style="3" customWidth="1"/>
    <col min="6" max="16384" width="11.5546875" style="3"/>
  </cols>
  <sheetData>
    <row r="1" spans="1:6" ht="24" customHeight="1">
      <c r="A1" s="97" t="s">
        <v>38</v>
      </c>
      <c r="B1" s="98"/>
      <c r="C1" s="98"/>
      <c r="D1" s="102"/>
      <c r="E1" s="102"/>
      <c r="F1" s="103"/>
    </row>
    <row r="2" spans="1:6" ht="24" customHeight="1">
      <c r="A2" s="46" t="s">
        <v>44</v>
      </c>
      <c r="B2" s="104">
        <v>43830</v>
      </c>
      <c r="C2" s="104">
        <v>43465</v>
      </c>
      <c r="D2" s="104">
        <v>43100</v>
      </c>
      <c r="E2" s="104">
        <v>42735</v>
      </c>
      <c r="F2" s="105">
        <v>42369</v>
      </c>
    </row>
    <row r="3" spans="1:6" ht="24" customHeight="1">
      <c r="A3" s="82" t="s">
        <v>10</v>
      </c>
      <c r="B3" s="83">
        <v>69824</v>
      </c>
      <c r="C3" s="83">
        <v>70854</v>
      </c>
      <c r="D3" s="83">
        <v>55192</v>
      </c>
      <c r="E3" s="83">
        <v>30662</v>
      </c>
      <c r="F3" s="83">
        <v>25164</v>
      </c>
    </row>
    <row r="4" spans="1:6" ht="24" customHeight="1">
      <c r="A4" s="82" t="s">
        <v>11</v>
      </c>
      <c r="B4" s="83">
        <v>115262</v>
      </c>
      <c r="C4" s="83">
        <v>77058</v>
      </c>
      <c r="D4" s="83">
        <v>117310</v>
      </c>
      <c r="E4" s="83">
        <v>154892</v>
      </c>
      <c r="F4" s="83">
        <v>203684</v>
      </c>
    </row>
    <row r="5" spans="1:6" ht="24" customHeight="1">
      <c r="A5" s="82" t="s">
        <v>12</v>
      </c>
      <c r="B5" s="83">
        <v>30019</v>
      </c>
      <c r="C5" s="83">
        <v>23547</v>
      </c>
      <c r="D5" s="83">
        <v>27980</v>
      </c>
      <c r="E5" s="83">
        <v>26688</v>
      </c>
      <c r="F5" s="83">
        <v>29192</v>
      </c>
    </row>
    <row r="6" spans="1:6" ht="24" customHeight="1">
      <c r="A6" s="82" t="s">
        <v>13</v>
      </c>
      <c r="B6" s="83">
        <v>47929</v>
      </c>
      <c r="C6" s="83">
        <v>71385</v>
      </c>
      <c r="D6" s="83">
        <v>44866</v>
      </c>
      <c r="E6" s="83">
        <v>20408</v>
      </c>
      <c r="F6" s="83">
        <v>20791</v>
      </c>
    </row>
    <row r="7" spans="1:6" ht="24" customHeight="1">
      <c r="A7" s="82" t="s">
        <v>14</v>
      </c>
      <c r="B7" s="83">
        <v>1140184</v>
      </c>
      <c r="C7" s="83">
        <v>1064532</v>
      </c>
      <c r="D7" s="83">
        <v>925636</v>
      </c>
      <c r="E7" s="83">
        <v>853417</v>
      </c>
      <c r="F7" s="83">
        <v>811549</v>
      </c>
    </row>
    <row r="8" spans="1:6" ht="24" customHeight="1">
      <c r="A8" s="82" t="s">
        <v>15</v>
      </c>
      <c r="B8" s="83">
        <v>22088</v>
      </c>
      <c r="C8" s="83">
        <v>17335</v>
      </c>
      <c r="D8" s="83">
        <v>18238</v>
      </c>
      <c r="E8" s="83">
        <v>17641</v>
      </c>
      <c r="F8" s="83">
        <v>16323</v>
      </c>
    </row>
    <row r="9" spans="1:6" ht="24" customHeight="1">
      <c r="A9" s="82" t="s">
        <v>16</v>
      </c>
      <c r="B9" s="83">
        <v>1022</v>
      </c>
      <c r="C9" s="83">
        <v>1330</v>
      </c>
      <c r="D9" s="83">
        <v>3648</v>
      </c>
      <c r="E9" s="83">
        <v>7449</v>
      </c>
      <c r="F9" s="83">
        <v>11955</v>
      </c>
    </row>
    <row r="10" spans="1:6" ht="24" customHeight="1">
      <c r="A10" s="84" t="s">
        <v>9</v>
      </c>
      <c r="B10" s="85">
        <f>SUM(B3:B9)</f>
        <v>1426328</v>
      </c>
      <c r="C10" s="85">
        <f>SUM(C3:C9)</f>
        <v>1326041</v>
      </c>
      <c r="D10" s="85">
        <f>SUM(D3:D9)</f>
        <v>1192870</v>
      </c>
      <c r="E10" s="85">
        <v>1111157</v>
      </c>
      <c r="F10" s="85">
        <v>1118658</v>
      </c>
    </row>
    <row r="11" spans="1:6" ht="24" customHeight="1">
      <c r="A11" s="74"/>
      <c r="B11" s="81"/>
      <c r="C11" s="81"/>
      <c r="D11" s="81"/>
      <c r="E11" s="81"/>
      <c r="F11" s="81"/>
    </row>
    <row r="12" spans="1:6" ht="24" customHeight="1">
      <c r="A12" s="82" t="s">
        <v>18</v>
      </c>
      <c r="B12" s="83">
        <v>48062</v>
      </c>
      <c r="C12" s="83">
        <v>34609</v>
      </c>
      <c r="D12" s="83">
        <v>32062</v>
      </c>
      <c r="E12" s="83">
        <v>20093</v>
      </c>
      <c r="F12" s="83">
        <v>56731</v>
      </c>
    </row>
    <row r="13" spans="1:6" ht="24" customHeight="1">
      <c r="A13" s="82" t="s">
        <v>3</v>
      </c>
      <c r="B13" s="83">
        <v>707813</v>
      </c>
      <c r="C13" s="83">
        <v>693043</v>
      </c>
      <c r="D13" s="83">
        <v>605158</v>
      </c>
      <c r="E13" s="83">
        <v>589725</v>
      </c>
      <c r="F13" s="83">
        <v>559051</v>
      </c>
    </row>
    <row r="14" spans="1:6" ht="24" customHeight="1">
      <c r="A14" s="82" t="s">
        <v>36</v>
      </c>
      <c r="B14" s="83">
        <v>373168</v>
      </c>
      <c r="C14" s="83">
        <v>314412</v>
      </c>
      <c r="D14" s="83">
        <v>281874</v>
      </c>
      <c r="E14" s="83">
        <v>223944</v>
      </c>
      <c r="F14" s="83">
        <v>209344</v>
      </c>
    </row>
    <row r="15" spans="1:6" ht="24" customHeight="1">
      <c r="A15" s="82" t="s">
        <v>17</v>
      </c>
      <c r="B15" s="83">
        <v>30440</v>
      </c>
      <c r="C15" s="83">
        <v>30997</v>
      </c>
      <c r="D15" s="83">
        <v>27615</v>
      </c>
      <c r="E15" s="83">
        <v>24681</v>
      </c>
      <c r="F15" s="83">
        <v>26844</v>
      </c>
    </row>
    <row r="16" spans="1:6" ht="24" customHeight="1">
      <c r="A16" s="82" t="s">
        <v>27</v>
      </c>
      <c r="B16" s="83">
        <v>30</v>
      </c>
      <c r="C16" s="83">
        <v>30</v>
      </c>
      <c r="D16" s="83">
        <v>27</v>
      </c>
      <c r="E16" s="83">
        <v>1095</v>
      </c>
      <c r="F16" s="83">
        <v>1518</v>
      </c>
    </row>
    <row r="17" spans="1:6" ht="24" customHeight="1">
      <c r="A17" s="57" t="s">
        <v>84</v>
      </c>
      <c r="B17" s="83">
        <v>19081</v>
      </c>
      <c r="C17" s="83">
        <v>13340</v>
      </c>
      <c r="D17" s="86">
        <v>77</v>
      </c>
      <c r="E17" s="86">
        <v>388</v>
      </c>
      <c r="F17" s="86">
        <v>639</v>
      </c>
    </row>
    <row r="18" spans="1:6" ht="24" customHeight="1">
      <c r="A18" s="82" t="s">
        <v>4</v>
      </c>
      <c r="B18" s="83">
        <v>247734</v>
      </c>
      <c r="C18" s="83">
        <v>239610</v>
      </c>
      <c r="D18" s="83">
        <v>246057</v>
      </c>
      <c r="E18" s="83">
        <v>251231</v>
      </c>
      <c r="F18" s="83">
        <v>264531</v>
      </c>
    </row>
    <row r="19" spans="1:6" ht="24" customHeight="1">
      <c r="A19" s="84" t="s">
        <v>9</v>
      </c>
      <c r="B19" s="85">
        <f>SUM(B12:B18)</f>
        <v>1426328</v>
      </c>
      <c r="C19" s="85">
        <f>SUM(C12:C18)</f>
        <v>1326041</v>
      </c>
      <c r="D19" s="85">
        <f>SUM(D12:D18)</f>
        <v>1192870</v>
      </c>
      <c r="E19" s="85">
        <v>1111157</v>
      </c>
      <c r="F19" s="85">
        <v>1118658</v>
      </c>
    </row>
    <row r="20" spans="1:6" ht="24" customHeight="1"/>
    <row r="21" spans="1:6" ht="24" customHeight="1">
      <c r="A21" s="27" t="s">
        <v>63</v>
      </c>
      <c r="B21" s="49"/>
      <c r="C21" s="49"/>
    </row>
    <row r="22" spans="1:6" ht="24" customHeight="1"/>
  </sheetData>
  <hyperlinks>
    <hyperlink ref="A21" location="Contents!A1" display="Back to contents"/>
  </hyperlinks>
  <pageMargins left="0.70866141732283472" right="0.19685039370078741" top="0.74803149606299213" bottom="0.74803149606299213" header="0.31496062992125984" footer="0.19685039370078741"/>
  <pageSetup paperSize="9" scale="95" orientation="landscape" r:id="rId1"/>
  <headerFooter>
    <oddFooter>&amp;R&amp;G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L26"/>
  <sheetViews>
    <sheetView topLeftCell="B1" zoomScaleNormal="100" zoomScaleSheetLayoutView="90" zoomScalePageLayoutView="134" workbookViewId="0">
      <selection activeCell="S16" sqref="S16"/>
    </sheetView>
  </sheetViews>
  <sheetFormatPr defaultColWidth="11.5546875" defaultRowHeight="15"/>
  <cols>
    <col min="1" max="1" width="25.6640625" style="3" customWidth="1"/>
    <col min="2" max="2" width="8.88671875" style="3" customWidth="1"/>
    <col min="3" max="3" width="8.77734375" style="3" customWidth="1"/>
    <col min="4" max="12" width="8.21875" style="3" customWidth="1"/>
    <col min="13" max="16384" width="11.5546875" style="3"/>
  </cols>
  <sheetData>
    <row r="1" spans="1:12" ht="24" customHeight="1">
      <c r="A1" s="97" t="s">
        <v>67</v>
      </c>
      <c r="B1" s="98"/>
      <c r="C1" s="98"/>
      <c r="D1" s="98"/>
      <c r="E1" s="98"/>
      <c r="F1" s="98"/>
      <c r="G1" s="98"/>
      <c r="H1" s="98"/>
      <c r="I1" s="98"/>
      <c r="J1" s="98"/>
      <c r="K1" s="98"/>
      <c r="L1" s="99"/>
    </row>
    <row r="2" spans="1:12" ht="24" customHeight="1">
      <c r="A2" s="46" t="s">
        <v>44</v>
      </c>
      <c r="B2" s="47">
        <v>44104</v>
      </c>
      <c r="C2" s="47">
        <v>44012</v>
      </c>
      <c r="D2" s="47">
        <v>43921</v>
      </c>
      <c r="E2" s="47">
        <v>43830</v>
      </c>
      <c r="F2" s="47">
        <v>43738</v>
      </c>
      <c r="G2" s="47">
        <v>43646</v>
      </c>
      <c r="H2" s="47">
        <v>43555</v>
      </c>
      <c r="I2" s="47">
        <v>43465</v>
      </c>
      <c r="J2" s="47">
        <v>43373</v>
      </c>
      <c r="K2" s="47">
        <v>43281</v>
      </c>
      <c r="L2" s="106">
        <v>43190</v>
      </c>
    </row>
    <row r="3" spans="1:12" ht="24" customHeight="1">
      <c r="A3" s="57" t="s">
        <v>10</v>
      </c>
      <c r="B3" s="76">
        <v>111260</v>
      </c>
      <c r="C3" s="76">
        <v>89598</v>
      </c>
      <c r="D3" s="76">
        <v>92440</v>
      </c>
      <c r="E3" s="76">
        <v>69824</v>
      </c>
      <c r="F3" s="76">
        <v>56680</v>
      </c>
      <c r="G3" s="76">
        <v>63990</v>
      </c>
      <c r="H3" s="76">
        <v>63014</v>
      </c>
      <c r="I3" s="76">
        <v>70854</v>
      </c>
      <c r="J3" s="76">
        <v>61155</v>
      </c>
      <c r="K3" s="76">
        <v>68372</v>
      </c>
      <c r="L3" s="76">
        <v>82266</v>
      </c>
    </row>
    <row r="4" spans="1:12" ht="24" customHeight="1">
      <c r="A4" s="57" t="s">
        <v>11</v>
      </c>
      <c r="B4" s="76">
        <v>104895</v>
      </c>
      <c r="C4" s="76">
        <v>104758</v>
      </c>
      <c r="D4" s="76">
        <v>116568</v>
      </c>
      <c r="E4" s="76">
        <v>115262</v>
      </c>
      <c r="F4" s="76">
        <v>96786</v>
      </c>
      <c r="G4" s="76">
        <v>84830</v>
      </c>
      <c r="H4" s="76">
        <v>80954</v>
      </c>
      <c r="I4" s="76">
        <v>77058</v>
      </c>
      <c r="J4" s="76">
        <v>88749</v>
      </c>
      <c r="K4" s="76">
        <v>97214</v>
      </c>
      <c r="L4" s="76">
        <v>100216</v>
      </c>
    </row>
    <row r="5" spans="1:12" ht="24" customHeight="1">
      <c r="A5" s="57" t="s">
        <v>12</v>
      </c>
      <c r="B5" s="76">
        <v>25445</v>
      </c>
      <c r="C5" s="76">
        <v>26794</v>
      </c>
      <c r="D5" s="76">
        <v>25923</v>
      </c>
      <c r="E5" s="76">
        <v>30019</v>
      </c>
      <c r="F5" s="76">
        <v>29150</v>
      </c>
      <c r="G5" s="76">
        <v>27658</v>
      </c>
      <c r="H5" s="76">
        <v>25151</v>
      </c>
      <c r="I5" s="76">
        <v>23547</v>
      </c>
      <c r="J5" s="76">
        <v>27766</v>
      </c>
      <c r="K5" s="76">
        <v>28756</v>
      </c>
      <c r="L5" s="76">
        <v>25666</v>
      </c>
    </row>
    <row r="6" spans="1:12" ht="24" customHeight="1">
      <c r="A6" s="57" t="s">
        <v>66</v>
      </c>
      <c r="B6" s="76">
        <v>80324</v>
      </c>
      <c r="C6" s="76">
        <v>56394</v>
      </c>
      <c r="D6" s="76">
        <v>69740</v>
      </c>
      <c r="E6" s="76">
        <v>47929</v>
      </c>
      <c r="F6" s="76">
        <v>71222</v>
      </c>
      <c r="G6" s="76">
        <v>71812</v>
      </c>
      <c r="H6" s="76">
        <v>88664</v>
      </c>
      <c r="I6" s="76">
        <v>71385</v>
      </c>
      <c r="J6" s="76">
        <v>84513</v>
      </c>
      <c r="K6" s="76">
        <v>47937</v>
      </c>
      <c r="L6" s="76">
        <v>41796</v>
      </c>
    </row>
    <row r="7" spans="1:12" ht="24" customHeight="1">
      <c r="A7" s="57" t="s">
        <v>14</v>
      </c>
      <c r="B7" s="76">
        <v>1255393</v>
      </c>
      <c r="C7" s="76">
        <v>1198210</v>
      </c>
      <c r="D7" s="76">
        <v>1190536</v>
      </c>
      <c r="E7" s="76">
        <v>1140184</v>
      </c>
      <c r="F7" s="76">
        <v>1136804</v>
      </c>
      <c r="G7" s="76">
        <v>1130915</v>
      </c>
      <c r="H7" s="76">
        <v>1095376</v>
      </c>
      <c r="I7" s="76">
        <v>1064532</v>
      </c>
      <c r="J7" s="76">
        <v>1038005</v>
      </c>
      <c r="K7" s="76">
        <v>989481</v>
      </c>
      <c r="L7" s="76">
        <v>936636</v>
      </c>
    </row>
    <row r="8" spans="1:12" ht="24" customHeight="1">
      <c r="A8" s="57" t="s">
        <v>15</v>
      </c>
      <c r="B8" s="76">
        <v>31268</v>
      </c>
      <c r="C8" s="76">
        <f>1668+1507+7856+2146+677+10059</f>
        <v>23913</v>
      </c>
      <c r="D8" s="76">
        <v>26851</v>
      </c>
      <c r="E8" s="76">
        <v>22088</v>
      </c>
      <c r="F8" s="76">
        <v>23476</v>
      </c>
      <c r="G8" s="76">
        <v>22348</v>
      </c>
      <c r="H8" s="76">
        <v>24744</v>
      </c>
      <c r="I8" s="76">
        <v>17335</v>
      </c>
      <c r="J8" s="76">
        <v>15399</v>
      </c>
      <c r="K8" s="76">
        <v>16261</v>
      </c>
      <c r="L8" s="76">
        <v>17455</v>
      </c>
    </row>
    <row r="9" spans="1:12" ht="24" customHeight="1">
      <c r="A9" s="57" t="s">
        <v>16</v>
      </c>
      <c r="B9" s="76">
        <v>1680</v>
      </c>
      <c r="C9" s="76">
        <v>1443</v>
      </c>
      <c r="D9" s="76">
        <v>1130</v>
      </c>
      <c r="E9" s="76">
        <v>1022</v>
      </c>
      <c r="F9" s="76">
        <v>1144</v>
      </c>
      <c r="G9" s="76">
        <v>1282</v>
      </c>
      <c r="H9" s="77">
        <v>1395</v>
      </c>
      <c r="I9" s="76">
        <v>1330</v>
      </c>
      <c r="J9" s="76">
        <v>1618</v>
      </c>
      <c r="K9" s="76">
        <v>1832</v>
      </c>
      <c r="L9" s="76">
        <v>2113</v>
      </c>
    </row>
    <row r="10" spans="1:12" ht="24" customHeight="1">
      <c r="A10" s="78" t="s">
        <v>9</v>
      </c>
      <c r="B10" s="79">
        <f>SUM(B3:B9)</f>
        <v>1610265</v>
      </c>
      <c r="C10" s="79">
        <f>SUM(C3:C9)</f>
        <v>1501110</v>
      </c>
      <c r="D10" s="79">
        <f>SUM(D3:D9)</f>
        <v>1523188</v>
      </c>
      <c r="E10" s="79">
        <f>SUM(E3:E9)</f>
        <v>1426328</v>
      </c>
      <c r="F10" s="79">
        <f>SUM(F3:F9)</f>
        <v>1415262</v>
      </c>
      <c r="G10" s="79">
        <f t="shared" ref="G10:L10" si="0">SUM(G3:G9)</f>
        <v>1402835</v>
      </c>
      <c r="H10" s="79">
        <f t="shared" si="0"/>
        <v>1379298</v>
      </c>
      <c r="I10" s="79">
        <f t="shared" si="0"/>
        <v>1326041</v>
      </c>
      <c r="J10" s="79">
        <f t="shared" si="0"/>
        <v>1317205</v>
      </c>
      <c r="K10" s="79">
        <f t="shared" si="0"/>
        <v>1249853</v>
      </c>
      <c r="L10" s="79">
        <f t="shared" si="0"/>
        <v>1206148</v>
      </c>
    </row>
    <row r="11" spans="1:12" ht="24" customHeight="1">
      <c r="A11" s="74"/>
      <c r="B11" s="75"/>
      <c r="C11" s="75"/>
      <c r="D11" s="75"/>
      <c r="E11" s="75"/>
      <c r="F11" s="75"/>
      <c r="G11" s="75"/>
      <c r="H11" s="75"/>
      <c r="I11" s="75"/>
      <c r="J11" s="75"/>
      <c r="K11" s="75"/>
      <c r="L11" s="75"/>
    </row>
    <row r="12" spans="1:12" ht="24" customHeight="1">
      <c r="A12" s="57" t="s">
        <v>18</v>
      </c>
      <c r="B12" s="76">
        <v>47654</v>
      </c>
      <c r="C12" s="76">
        <v>37226</v>
      </c>
      <c r="D12" s="76">
        <v>41495</v>
      </c>
      <c r="E12" s="76">
        <v>48062</v>
      </c>
      <c r="F12" s="76">
        <v>47860</v>
      </c>
      <c r="G12" s="76">
        <v>34430</v>
      </c>
      <c r="H12" s="76">
        <v>36636</v>
      </c>
      <c r="I12" s="76">
        <v>34609</v>
      </c>
      <c r="J12" s="76">
        <v>34714</v>
      </c>
      <c r="K12" s="76">
        <v>27504</v>
      </c>
      <c r="L12" s="76">
        <v>30943</v>
      </c>
    </row>
    <row r="13" spans="1:12" ht="24" customHeight="1">
      <c r="A13" s="57" t="s">
        <v>3</v>
      </c>
      <c r="B13" s="76">
        <v>813784</v>
      </c>
      <c r="C13" s="76">
        <v>758790</v>
      </c>
      <c r="D13" s="76">
        <v>755160</v>
      </c>
      <c r="E13" s="76">
        <v>707813</v>
      </c>
      <c r="F13" s="76">
        <v>703762</v>
      </c>
      <c r="G13" s="76">
        <v>697898</v>
      </c>
      <c r="H13" s="76">
        <v>694820</v>
      </c>
      <c r="I13" s="76">
        <v>693043</v>
      </c>
      <c r="J13" s="76">
        <v>692675</v>
      </c>
      <c r="K13" s="76">
        <v>654689</v>
      </c>
      <c r="L13" s="76">
        <v>622021</v>
      </c>
    </row>
    <row r="14" spans="1:12" ht="24" customHeight="1">
      <c r="A14" s="57" t="s">
        <v>36</v>
      </c>
      <c r="B14" s="76">
        <v>438309</v>
      </c>
      <c r="C14" s="76">
        <v>408097</v>
      </c>
      <c r="D14" s="76">
        <v>412591</v>
      </c>
      <c r="E14" s="76">
        <v>373168</v>
      </c>
      <c r="F14" s="76">
        <v>366337</v>
      </c>
      <c r="G14" s="76">
        <v>377680</v>
      </c>
      <c r="H14" s="76">
        <v>351005</v>
      </c>
      <c r="I14" s="76">
        <v>314412</v>
      </c>
      <c r="J14" s="76">
        <v>308362</v>
      </c>
      <c r="K14" s="76">
        <v>297684</v>
      </c>
      <c r="L14" s="76">
        <v>284484</v>
      </c>
    </row>
    <row r="15" spans="1:12" ht="24" customHeight="1">
      <c r="A15" s="57" t="s">
        <v>17</v>
      </c>
      <c r="B15" s="76">
        <v>40096</v>
      </c>
      <c r="C15" s="76">
        <f>25266+5727</f>
        <v>30993</v>
      </c>
      <c r="D15" s="76">
        <v>48427</v>
      </c>
      <c r="E15" s="76">
        <v>30440</v>
      </c>
      <c r="F15" s="76">
        <v>39980</v>
      </c>
      <c r="G15" s="76">
        <v>37768</v>
      </c>
      <c r="H15" s="76">
        <v>36701</v>
      </c>
      <c r="I15" s="76">
        <v>30997</v>
      </c>
      <c r="J15" s="76">
        <v>32614</v>
      </c>
      <c r="K15" s="76">
        <v>37764</v>
      </c>
      <c r="L15" s="76">
        <v>39984</v>
      </c>
    </row>
    <row r="16" spans="1:12" ht="24" customHeight="1">
      <c r="A16" s="57" t="s">
        <v>27</v>
      </c>
      <c r="B16" s="76">
        <v>30</v>
      </c>
      <c r="C16" s="76">
        <v>30</v>
      </c>
      <c r="D16" s="76">
        <v>30</v>
      </c>
      <c r="E16" s="76">
        <v>30</v>
      </c>
      <c r="F16" s="76">
        <v>30</v>
      </c>
      <c r="G16" s="76">
        <v>30</v>
      </c>
      <c r="H16" s="76">
        <v>30</v>
      </c>
      <c r="I16" s="76">
        <v>30</v>
      </c>
      <c r="J16" s="76">
        <v>73</v>
      </c>
      <c r="K16" s="76">
        <v>27</v>
      </c>
      <c r="L16" s="76">
        <v>41</v>
      </c>
    </row>
    <row r="17" spans="1:12" ht="24" customHeight="1">
      <c r="A17" s="57" t="s">
        <v>84</v>
      </c>
      <c r="B17" s="76">
        <v>21959</v>
      </c>
      <c r="C17" s="76">
        <v>21527</v>
      </c>
      <c r="D17" s="76">
        <v>21379</v>
      </c>
      <c r="E17" s="76">
        <v>19081</v>
      </c>
      <c r="F17" s="76">
        <v>13433</v>
      </c>
      <c r="G17" s="76">
        <v>14417</v>
      </c>
      <c r="H17" s="76">
        <v>13900</v>
      </c>
      <c r="I17" s="76">
        <v>13340</v>
      </c>
      <c r="J17" s="76">
        <v>12875</v>
      </c>
      <c r="K17" s="80">
        <v>72</v>
      </c>
      <c r="L17" s="80">
        <v>74</v>
      </c>
    </row>
    <row r="18" spans="1:12" ht="24" customHeight="1">
      <c r="A18" s="57" t="s">
        <v>4</v>
      </c>
      <c r="B18" s="76">
        <v>248433</v>
      </c>
      <c r="C18" s="76">
        <v>244447</v>
      </c>
      <c r="D18" s="76">
        <v>244106</v>
      </c>
      <c r="E18" s="76">
        <v>247734</v>
      </c>
      <c r="F18" s="76">
        <v>243860</v>
      </c>
      <c r="G18" s="76">
        <v>240612</v>
      </c>
      <c r="H18" s="76">
        <v>246206</v>
      </c>
      <c r="I18" s="76">
        <v>239610</v>
      </c>
      <c r="J18" s="76">
        <v>235892</v>
      </c>
      <c r="K18" s="76">
        <v>232113</v>
      </c>
      <c r="L18" s="76">
        <v>228601</v>
      </c>
    </row>
    <row r="19" spans="1:12" ht="24" customHeight="1">
      <c r="A19" s="78" t="s">
        <v>9</v>
      </c>
      <c r="B19" s="79">
        <f>SUM(B12:B18)</f>
        <v>1610265</v>
      </c>
      <c r="C19" s="79">
        <f>SUM(C12:C18)</f>
        <v>1501110</v>
      </c>
      <c r="D19" s="79">
        <f>SUM(D12:D18)</f>
        <v>1523188</v>
      </c>
      <c r="E19" s="79">
        <f>SUM(E12:E18)</f>
        <v>1426328</v>
      </c>
      <c r="F19" s="79">
        <f>SUM(F12:F18)</f>
        <v>1415262</v>
      </c>
      <c r="G19" s="79">
        <f t="shared" ref="G19:L19" si="1">SUM(G12:G18)</f>
        <v>1402835</v>
      </c>
      <c r="H19" s="79">
        <f t="shared" si="1"/>
        <v>1379298</v>
      </c>
      <c r="I19" s="79">
        <f t="shared" si="1"/>
        <v>1326041</v>
      </c>
      <c r="J19" s="79">
        <f t="shared" si="1"/>
        <v>1317205</v>
      </c>
      <c r="K19" s="79">
        <f t="shared" si="1"/>
        <v>1249853</v>
      </c>
      <c r="L19" s="79">
        <f t="shared" si="1"/>
        <v>1206148</v>
      </c>
    </row>
    <row r="20" spans="1:12" ht="18.75" customHeight="1">
      <c r="A20" s="38"/>
      <c r="B20" s="38"/>
      <c r="C20" s="38"/>
      <c r="D20" s="38"/>
      <c r="E20" s="38"/>
      <c r="F20" s="38"/>
      <c r="G20" s="38"/>
      <c r="H20" s="38"/>
      <c r="I20" s="38"/>
      <c r="J20" s="38"/>
      <c r="K20" s="38"/>
      <c r="L20" s="38"/>
    </row>
    <row r="21" spans="1:12" ht="24" customHeight="1">
      <c r="A21" s="37" t="s">
        <v>97</v>
      </c>
      <c r="B21" s="37"/>
      <c r="C21" s="37"/>
      <c r="D21" s="37"/>
      <c r="E21" s="37"/>
      <c r="F21" s="37"/>
      <c r="G21" s="37"/>
      <c r="H21" s="37"/>
      <c r="I21" s="37"/>
      <c r="J21" s="37"/>
      <c r="K21" s="37"/>
      <c r="L21" s="37"/>
    </row>
    <row r="22" spans="1:12" ht="24" customHeight="1">
      <c r="A22" s="27" t="s">
        <v>63</v>
      </c>
      <c r="B22" s="27"/>
      <c r="C22" s="27"/>
      <c r="D22" s="27"/>
      <c r="E22" s="27"/>
      <c r="F22" s="27"/>
      <c r="G22" s="27"/>
      <c r="H22" s="49"/>
      <c r="I22" s="49"/>
      <c r="J22" s="49"/>
      <c r="K22" s="49"/>
      <c r="L22" s="49"/>
    </row>
    <row r="23" spans="1:12" ht="24" customHeight="1"/>
    <row r="25" spans="1:12">
      <c r="L25" s="3" t="s">
        <v>39</v>
      </c>
    </row>
    <row r="26" spans="1:12">
      <c r="L26" s="3" t="s">
        <v>39</v>
      </c>
    </row>
  </sheetData>
  <hyperlinks>
    <hyperlink ref="A22" location="Contents!A1" display="Back to contents"/>
  </hyperlinks>
  <pageMargins left="0.70866141732283472" right="0.19685039370078741" top="0.74803149606299213" bottom="0.74803149606299213" header="0.31496062992125984" footer="0.19685039370078741"/>
  <pageSetup paperSize="9" scale="87" orientation="landscape" r:id="rId1"/>
  <headerFoot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Cover</vt:lpstr>
      <vt:lpstr>Contents</vt:lpstr>
      <vt:lpstr>Disclaimer</vt:lpstr>
      <vt:lpstr>Investor Relations</vt:lpstr>
      <vt:lpstr>Fact Sheet</vt:lpstr>
      <vt:lpstr>Operations year</vt:lpstr>
      <vt:lpstr>Operations quarters</vt:lpstr>
      <vt:lpstr>Balance sheet year</vt:lpstr>
      <vt:lpstr>Balance sheet quarters</vt:lpstr>
      <vt:lpstr>Key financial ratios year</vt:lpstr>
      <vt:lpstr>Key financial ratios quarters</vt:lpstr>
      <vt:lpstr>Segments</vt:lpstr>
      <vt:lpstr>Key figures and rations</vt:lpstr>
      <vt:lpstr>Sheet1</vt:lpstr>
      <vt:lpstr>'Balance sheet quarters'!Print_Area</vt:lpstr>
      <vt:lpstr>'Balance sheet year'!Print_Area</vt:lpstr>
      <vt:lpstr>Contents!Print_Area</vt:lpstr>
      <vt:lpstr>Cover!Print_Area</vt:lpstr>
      <vt:lpstr>Disclaimer!Print_Area</vt:lpstr>
      <vt:lpstr>'Fact Sheet'!Print_Area</vt:lpstr>
      <vt:lpstr>'Investor Relations'!Print_Area</vt:lpstr>
      <vt:lpstr>'Key figures and rations'!Print_Area</vt:lpstr>
      <vt:lpstr>'Key financial ratios quarters'!Print_Area</vt:lpstr>
      <vt:lpstr>'Key financial ratios year'!Print_Area</vt:lpstr>
      <vt:lpstr>'Operations quarters'!Print_Area</vt:lpstr>
      <vt:lpstr>'Operations year'!Print_Area</vt:lpstr>
      <vt:lpstr>Segments!Print_Area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Arney Magnúsdóttir</cp:lastModifiedBy>
  <cp:lastPrinted>2020-10-29T14:41:46Z</cp:lastPrinted>
  <dcterms:created xsi:type="dcterms:W3CDTF">2016-05-06T09:03:52Z</dcterms:created>
  <dcterms:modified xsi:type="dcterms:W3CDTF">2020-10-29T14:44:22Z</dcterms:modified>
</cp:coreProperties>
</file>